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事业单位公开招聘\2021\体检和考查\"/>
    </mc:Choice>
  </mc:AlternateContent>
  <bookViews>
    <workbookView xWindow="0" yWindow="465" windowWidth="28800" windowHeight="16320"/>
  </bookViews>
  <sheets>
    <sheet name="调兵山市" sheetId="1" r:id="rId1"/>
  </sheets>
  <definedNames>
    <definedName name="_xlnm._FilterDatabase" localSheetId="0" hidden="1">调兵山市!$B$2:$F$12</definedName>
    <definedName name="_xlnm.Print_Titles" localSheetId="0">调兵山市!$1:$2</definedName>
    <definedName name="查询" localSheetId="0">调兵山市!$B$2:$F$12</definedName>
    <definedName name="查询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97" i="1" l="1"/>
  <c r="G97" i="1"/>
  <c r="I27" i="1"/>
  <c r="G27" i="1"/>
  <c r="I7" i="1"/>
  <c r="J7" i="1" s="1"/>
  <c r="G7" i="1"/>
  <c r="J27" i="1" l="1"/>
  <c r="J97" i="1"/>
  <c r="I39" i="1"/>
  <c r="G39" i="1"/>
  <c r="J39" i="1" l="1"/>
  <c r="I25" i="1"/>
  <c r="G25" i="1"/>
  <c r="J25" i="1" l="1"/>
  <c r="I81" i="1" l="1"/>
  <c r="I82" i="1"/>
  <c r="I83" i="1"/>
  <c r="I84" i="1"/>
  <c r="I80" i="1"/>
  <c r="I78" i="1"/>
  <c r="I79" i="1"/>
  <c r="I98" i="1"/>
  <c r="I76" i="1"/>
  <c r="I77" i="1"/>
  <c r="I71" i="1"/>
  <c r="I72" i="1"/>
  <c r="I73" i="1"/>
  <c r="I74" i="1"/>
  <c r="I75" i="1"/>
  <c r="I70" i="1"/>
  <c r="I69" i="1"/>
  <c r="I68" i="1"/>
  <c r="I64" i="1"/>
  <c r="I65" i="1"/>
  <c r="I66" i="1"/>
  <c r="I67" i="1"/>
  <c r="I58" i="1"/>
  <c r="I57" i="1"/>
  <c r="I59" i="1"/>
  <c r="I56" i="1"/>
  <c r="I86" i="1"/>
  <c r="I87" i="1"/>
  <c r="I85" i="1"/>
  <c r="I40" i="1"/>
  <c r="I41" i="1"/>
  <c r="I42" i="1"/>
  <c r="I34" i="1"/>
  <c r="I47" i="1"/>
  <c r="I49" i="1"/>
  <c r="I48" i="1"/>
  <c r="I50" i="1"/>
  <c r="I46" i="1"/>
  <c r="I60" i="1"/>
  <c r="I61" i="1"/>
  <c r="I63" i="1"/>
  <c r="I62" i="1"/>
  <c r="I99" i="1"/>
  <c r="I89" i="1"/>
  <c r="I90" i="1"/>
  <c r="I88" i="1"/>
  <c r="I93" i="1" l="1"/>
  <c r="I92" i="1"/>
  <c r="I94" i="1"/>
  <c r="I95" i="1"/>
  <c r="I91" i="1"/>
  <c r="I45" i="1"/>
  <c r="I43" i="1"/>
  <c r="I96" i="1"/>
  <c r="I44" i="1"/>
  <c r="I51" i="1"/>
  <c r="I52" i="1"/>
  <c r="I55" i="1"/>
  <c r="I54" i="1"/>
  <c r="I53" i="1"/>
  <c r="I36" i="1"/>
  <c r="I37" i="1"/>
  <c r="I38" i="1"/>
  <c r="I35" i="1"/>
  <c r="I29" i="1"/>
  <c r="I28" i="1"/>
  <c r="I30" i="1"/>
  <c r="I31" i="1"/>
  <c r="I32" i="1"/>
  <c r="I33" i="1"/>
  <c r="I23" i="1"/>
  <c r="I24" i="1"/>
  <c r="I26" i="1"/>
  <c r="I22" i="1"/>
  <c r="I18" i="1"/>
  <c r="I20" i="1"/>
  <c r="I21" i="1"/>
  <c r="I19" i="1"/>
  <c r="I13" i="1"/>
  <c r="I16" i="1"/>
  <c r="I17" i="1"/>
  <c r="I14" i="1"/>
  <c r="I15" i="1"/>
  <c r="I8" i="1"/>
  <c r="I9" i="1"/>
  <c r="I10" i="1"/>
  <c r="I12" i="1"/>
  <c r="I11" i="1"/>
  <c r="I3" i="1"/>
  <c r="I4" i="1"/>
  <c r="I5" i="1"/>
  <c r="I6" i="1"/>
  <c r="G8" i="1"/>
  <c r="G9" i="1"/>
  <c r="G10" i="1"/>
  <c r="G12" i="1"/>
  <c r="G11" i="1"/>
  <c r="G15" i="1"/>
  <c r="G14" i="1"/>
  <c r="G13" i="1"/>
  <c r="G16" i="1"/>
  <c r="G17" i="1"/>
  <c r="G19" i="1"/>
  <c r="G22" i="1"/>
  <c r="G18" i="1"/>
  <c r="G20" i="1"/>
  <c r="G21" i="1"/>
  <c r="G23" i="1"/>
  <c r="G24" i="1"/>
  <c r="G26" i="1"/>
  <c r="G29" i="1"/>
  <c r="G28" i="1"/>
  <c r="G30" i="1"/>
  <c r="G31" i="1"/>
  <c r="G32" i="1"/>
  <c r="G33" i="1"/>
  <c r="G35" i="1"/>
  <c r="G36" i="1"/>
  <c r="G37" i="1"/>
  <c r="G38" i="1"/>
  <c r="G51" i="1"/>
  <c r="G52" i="1"/>
  <c r="G55" i="1"/>
  <c r="G54" i="1"/>
  <c r="G53" i="1"/>
  <c r="G44" i="1"/>
  <c r="G45" i="1"/>
  <c r="G43" i="1"/>
  <c r="G96" i="1"/>
  <c r="G91" i="1"/>
  <c r="G93" i="1"/>
  <c r="G92" i="1"/>
  <c r="G94" i="1"/>
  <c r="G95" i="1"/>
  <c r="G34" i="1"/>
  <c r="J34" i="1" s="1"/>
  <c r="G40" i="1"/>
  <c r="J40" i="1" s="1"/>
  <c r="G41" i="1"/>
  <c r="J41" i="1" s="1"/>
  <c r="G42" i="1"/>
  <c r="J42" i="1" s="1"/>
  <c r="G56" i="1"/>
  <c r="J56" i="1" s="1"/>
  <c r="G58" i="1"/>
  <c r="J58" i="1" s="1"/>
  <c r="G57" i="1"/>
  <c r="J57" i="1" s="1"/>
  <c r="G59" i="1"/>
  <c r="J59" i="1" s="1"/>
  <c r="G62" i="1"/>
  <c r="J62" i="1" s="1"/>
  <c r="G60" i="1"/>
  <c r="J60" i="1" s="1"/>
  <c r="G61" i="1"/>
  <c r="J61" i="1" s="1"/>
  <c r="G63" i="1"/>
  <c r="J63" i="1" s="1"/>
  <c r="G64" i="1"/>
  <c r="J64" i="1" s="1"/>
  <c r="G65" i="1"/>
  <c r="J65" i="1" s="1"/>
  <c r="G66" i="1"/>
  <c r="J66" i="1" s="1"/>
  <c r="G67" i="1"/>
  <c r="J67" i="1" s="1"/>
  <c r="G68" i="1"/>
  <c r="J68" i="1" s="1"/>
  <c r="G69" i="1"/>
  <c r="J69" i="1" s="1"/>
  <c r="G70" i="1"/>
  <c r="J70" i="1" s="1"/>
  <c r="G71" i="1"/>
  <c r="J71" i="1" s="1"/>
  <c r="G72" i="1"/>
  <c r="J72" i="1" s="1"/>
  <c r="G73" i="1"/>
  <c r="J73" i="1" s="1"/>
  <c r="G74" i="1"/>
  <c r="J74" i="1" s="1"/>
  <c r="G75" i="1"/>
  <c r="J75" i="1" s="1"/>
  <c r="G77" i="1"/>
  <c r="J77" i="1" s="1"/>
  <c r="G76" i="1"/>
  <c r="J76" i="1" s="1"/>
  <c r="G78" i="1"/>
  <c r="J78" i="1" s="1"/>
  <c r="G79" i="1"/>
  <c r="J79" i="1" s="1"/>
  <c r="G98" i="1"/>
  <c r="J98" i="1" s="1"/>
  <c r="G80" i="1"/>
  <c r="J80" i="1" s="1"/>
  <c r="G81" i="1"/>
  <c r="J81" i="1" s="1"/>
  <c r="G82" i="1"/>
  <c r="J82" i="1" s="1"/>
  <c r="G83" i="1"/>
  <c r="J83" i="1" s="1"/>
  <c r="G84" i="1"/>
  <c r="J84" i="1" s="1"/>
  <c r="G85" i="1"/>
  <c r="J85" i="1" s="1"/>
  <c r="G86" i="1"/>
  <c r="J86" i="1" s="1"/>
  <c r="G87" i="1"/>
  <c r="J87" i="1" s="1"/>
  <c r="G88" i="1"/>
  <c r="J88" i="1" s="1"/>
  <c r="G89" i="1"/>
  <c r="J89" i="1" s="1"/>
  <c r="G90" i="1"/>
  <c r="J90" i="1" s="1"/>
  <c r="G99" i="1"/>
  <c r="J99" i="1" s="1"/>
  <c r="G46" i="1"/>
  <c r="J46" i="1" s="1"/>
  <c r="G47" i="1"/>
  <c r="J47" i="1" s="1"/>
  <c r="G49" i="1"/>
  <c r="J49" i="1" s="1"/>
  <c r="G48" i="1"/>
  <c r="J48" i="1" s="1"/>
  <c r="G50" i="1"/>
  <c r="J50" i="1" s="1"/>
  <c r="G3" i="1"/>
  <c r="G4" i="1"/>
  <c r="G5" i="1"/>
  <c r="G6" i="1"/>
  <c r="J53" i="1" l="1"/>
  <c r="J30" i="1"/>
  <c r="J4" i="1"/>
  <c r="J5" i="1"/>
  <c r="J32" i="1"/>
  <c r="J16" i="1"/>
  <c r="J92" i="1"/>
  <c r="J29" i="1"/>
  <c r="J33" i="1"/>
  <c r="J31" i="1"/>
  <c r="J28" i="1"/>
  <c r="J24" i="1"/>
  <c r="J21" i="1"/>
  <c r="J94" i="1"/>
  <c r="J13" i="1"/>
  <c r="J26" i="1"/>
  <c r="J23" i="1"/>
  <c r="J36" i="1"/>
  <c r="J95" i="1"/>
  <c r="J38" i="1"/>
  <c r="J55" i="1"/>
  <c r="J37" i="1"/>
  <c r="J43" i="1"/>
  <c r="J93" i="1"/>
  <c r="J17" i="1"/>
  <c r="J20" i="1"/>
  <c r="J22" i="1"/>
  <c r="J52" i="1"/>
  <c r="J45" i="1"/>
  <c r="J91" i="1"/>
  <c r="J18" i="1"/>
  <c r="J54" i="1"/>
  <c r="J51" i="1"/>
  <c r="J96" i="1"/>
  <c r="J44" i="1"/>
  <c r="J35" i="1"/>
  <c r="J19" i="1"/>
  <c r="J15" i="1"/>
  <c r="J14" i="1"/>
  <c r="J12" i="1"/>
  <c r="J9" i="1"/>
  <c r="J6" i="1"/>
  <c r="J8" i="1"/>
  <c r="J11" i="1"/>
  <c r="J10" i="1"/>
  <c r="J3" i="1"/>
</calcChain>
</file>

<file path=xl/sharedStrings.xml><?xml version="1.0" encoding="utf-8"?>
<sst xmlns="http://schemas.openxmlformats.org/spreadsheetml/2006/main" count="500" uniqueCount="167">
  <si>
    <t>序号</t>
  </si>
  <si>
    <t>姓名</t>
  </si>
  <si>
    <t>单位</t>
  </si>
  <si>
    <t>岗位</t>
  </si>
  <si>
    <t>招聘计划</t>
  </si>
  <si>
    <t>笔试成绩</t>
  </si>
  <si>
    <t>笔试权重</t>
  </si>
  <si>
    <t>面试成绩</t>
  </si>
  <si>
    <t>面试权重</t>
  </si>
  <si>
    <t>总成绩</t>
  </si>
  <si>
    <t>排名</t>
  </si>
  <si>
    <t>中共调兵山市委党校（党建服务中心）</t>
  </si>
  <si>
    <t>城市党建办公室</t>
  </si>
  <si>
    <t>刘镔瑶</t>
  </si>
  <si>
    <t>李斯瑶</t>
  </si>
  <si>
    <t>刘宇</t>
  </si>
  <si>
    <t>朱美华</t>
  </si>
  <si>
    <t>张彦超</t>
  </si>
  <si>
    <t>农村党建办公室</t>
  </si>
  <si>
    <t>杨林峰</t>
  </si>
  <si>
    <t>杨岐</t>
  </si>
  <si>
    <t>孙彩彤</t>
  </si>
  <si>
    <t>史卓加</t>
  </si>
  <si>
    <t>张琳笙</t>
  </si>
  <si>
    <t>党政群工作办公室</t>
  </si>
  <si>
    <t>盖明明</t>
  </si>
  <si>
    <t>王文达</t>
  </si>
  <si>
    <t>施志卫</t>
  </si>
  <si>
    <t>方家明</t>
  </si>
  <si>
    <t>李明华</t>
  </si>
  <si>
    <t>党员培训办公室</t>
  </si>
  <si>
    <t>赵珈莹</t>
  </si>
  <si>
    <t>王英闻</t>
  </si>
  <si>
    <t>张光逊</t>
  </si>
  <si>
    <t>高凌峰</t>
  </si>
  <si>
    <t>付璐</t>
  </si>
  <si>
    <t>财务股</t>
  </si>
  <si>
    <t>文墨</t>
  </si>
  <si>
    <t>穆涵</t>
  </si>
  <si>
    <t>3</t>
  </si>
  <si>
    <t>文史教研室</t>
  </si>
  <si>
    <t>刘娜</t>
  </si>
  <si>
    <t>调兵山市档案和党史文献中心</t>
  </si>
  <si>
    <t>焦楠</t>
  </si>
  <si>
    <t>苏畅</t>
  </si>
  <si>
    <t>于淼</t>
  </si>
  <si>
    <t>于昕昕</t>
  </si>
  <si>
    <t>干部人事档案办公室(一)</t>
  </si>
  <si>
    <t>陈立平</t>
  </si>
  <si>
    <t>付乐</t>
  </si>
  <si>
    <t>调兵山市现代农业发展服务中心</t>
  </si>
  <si>
    <t>农村经济服务办公室</t>
  </si>
  <si>
    <t>魏岚</t>
  </si>
  <si>
    <t>姜佳文</t>
  </si>
  <si>
    <t>毛羽丰</t>
  </si>
  <si>
    <t>齐一泽</t>
  </si>
  <si>
    <t>调兵山市应急事务（安全生产）服务中心</t>
  </si>
  <si>
    <t>防汛抗旱指挥部服务办公室</t>
  </si>
  <si>
    <t>苏安博</t>
  </si>
  <si>
    <t>武文豪</t>
  </si>
  <si>
    <t>赵志澎</t>
  </si>
  <si>
    <t>刘松</t>
  </si>
  <si>
    <t>刘磊</t>
  </si>
  <si>
    <t>调兵山市公共行政事务服务中心</t>
  </si>
  <si>
    <t>综合服务办公室</t>
  </si>
  <si>
    <t>禹元兴</t>
  </si>
  <si>
    <t>刘东平</t>
  </si>
  <si>
    <t>调兵山市传媒中心</t>
  </si>
  <si>
    <t>新闻部</t>
  </si>
  <si>
    <t>刘月</t>
  </si>
  <si>
    <t>王葛楠</t>
  </si>
  <si>
    <t>调兵山市招商引资服务中心</t>
  </si>
  <si>
    <t>田震</t>
  </si>
  <si>
    <t>董明皓</t>
  </si>
  <si>
    <t>调兵山市项目服务中心</t>
  </si>
  <si>
    <t>朱元搏</t>
  </si>
  <si>
    <t>宋鹏</t>
  </si>
  <si>
    <t>干部人事档案办公室(二)</t>
  </si>
  <si>
    <t>杜娜</t>
  </si>
  <si>
    <t>孙启然</t>
  </si>
  <si>
    <t>市民投诉办公室</t>
  </si>
  <si>
    <t>王祺</t>
  </si>
  <si>
    <t>陈璇</t>
  </si>
  <si>
    <t>李泽振</t>
  </si>
  <si>
    <t>孙雨</t>
  </si>
  <si>
    <t>赵瑞</t>
  </si>
  <si>
    <t>吴忱</t>
  </si>
  <si>
    <t>陈宝旭</t>
  </si>
  <si>
    <t>防雷技术中心</t>
  </si>
  <si>
    <t>门佳文</t>
  </si>
  <si>
    <t>王尹</t>
  </si>
  <si>
    <t>毕鹏</t>
  </si>
  <si>
    <t>潘祉凝</t>
  </si>
  <si>
    <t>综治中心</t>
  </si>
  <si>
    <t>高智优</t>
  </si>
  <si>
    <t>董徐蕊</t>
  </si>
  <si>
    <t>郭昊然</t>
  </si>
  <si>
    <t>陈勃锟</t>
  </si>
  <si>
    <t>调兵山市疾病预防控制中心</t>
  </si>
  <si>
    <t>业务及健康教育办公室</t>
  </si>
  <si>
    <t>于天琦</t>
  </si>
  <si>
    <t>杨宇</t>
  </si>
  <si>
    <t>崔柳</t>
  </si>
  <si>
    <t>田诗琪</t>
  </si>
  <si>
    <t>冷百赫</t>
  </si>
  <si>
    <t>调兵山市检验检测认证服务中心</t>
  </si>
  <si>
    <t>质量计量特种设备检验检测服务办公室</t>
  </si>
  <si>
    <t>王鑫</t>
  </si>
  <si>
    <t>王晓彤</t>
  </si>
  <si>
    <t>调兵山市社会保障和民政事务服务中心</t>
  </si>
  <si>
    <t>社会保险服务中心(一)</t>
  </si>
  <si>
    <t>关智允</t>
  </si>
  <si>
    <t>社会保险服务中心(二)</t>
  </si>
  <si>
    <t>许涵</t>
  </si>
  <si>
    <t>范慧波</t>
  </si>
  <si>
    <t>霍雨佳</t>
  </si>
  <si>
    <t>刘玉宝</t>
  </si>
  <si>
    <t>调兵山市自然资源事务服务中心</t>
  </si>
  <si>
    <t>规划设计院</t>
  </si>
  <si>
    <t>付伟健</t>
  </si>
  <si>
    <t>赵恒</t>
  </si>
  <si>
    <t>孙建红</t>
  </si>
  <si>
    <t>兀术街街道社区保障服务中心</t>
  </si>
  <si>
    <t>王慧慧</t>
  </si>
  <si>
    <t>王振宁</t>
  </si>
  <si>
    <t>何旭欢</t>
  </si>
  <si>
    <t>调兵山街道社区保障服务中心</t>
  </si>
  <si>
    <t>杨斯淇</t>
  </si>
  <si>
    <t>王庚</t>
  </si>
  <si>
    <t>韩枫霄</t>
  </si>
  <si>
    <t>调兵山市财政金融审计服务中心</t>
  </si>
  <si>
    <t>周飞跃</t>
  </si>
  <si>
    <t>王星惠</t>
  </si>
  <si>
    <t>测绘事务服务办公室</t>
  </si>
  <si>
    <t>赵帅</t>
  </si>
  <si>
    <t>王子瑞</t>
  </si>
  <si>
    <t>调兵山市机关事务服务中心</t>
  </si>
  <si>
    <t>王垍芃</t>
  </si>
  <si>
    <t>李卓书</t>
  </si>
  <si>
    <t>张长旭</t>
  </si>
  <si>
    <t>焦雪</t>
  </si>
  <si>
    <t>体检</t>
    <phoneticPr fontId="3" type="noConversion"/>
  </si>
  <si>
    <t>考察</t>
    <phoneticPr fontId="3" type="noConversion"/>
  </si>
  <si>
    <t>2021年调兵山市事业单位公开招聘拟聘人员名单</t>
    <phoneticPr fontId="3" type="noConversion"/>
  </si>
  <si>
    <t>合格</t>
    <phoneticPr fontId="3" type="noConversion"/>
  </si>
  <si>
    <t>合格</t>
    <phoneticPr fontId="3" type="noConversion"/>
  </si>
  <si>
    <t>合格</t>
    <phoneticPr fontId="3" type="noConversion"/>
  </si>
  <si>
    <t>合格</t>
    <phoneticPr fontId="3" type="noConversion"/>
  </si>
  <si>
    <t>合格</t>
    <phoneticPr fontId="3" type="noConversion"/>
  </si>
  <si>
    <t>鄂立东</t>
    <phoneticPr fontId="3" type="noConversion"/>
  </si>
  <si>
    <t>合格</t>
    <phoneticPr fontId="3" type="noConversion"/>
  </si>
  <si>
    <t>合格</t>
    <phoneticPr fontId="3" type="noConversion"/>
  </si>
  <si>
    <t>合格</t>
    <phoneticPr fontId="3" type="noConversion"/>
  </si>
  <si>
    <t>合格</t>
    <phoneticPr fontId="3" type="noConversion"/>
  </si>
  <si>
    <t>合格</t>
    <phoneticPr fontId="3" type="noConversion"/>
  </si>
  <si>
    <t>合格</t>
    <phoneticPr fontId="3" type="noConversion"/>
  </si>
  <si>
    <t>合格</t>
    <phoneticPr fontId="3" type="noConversion"/>
  </si>
  <si>
    <t>合格</t>
    <phoneticPr fontId="3" type="noConversion"/>
  </si>
  <si>
    <t>合格</t>
    <phoneticPr fontId="3" type="noConversion"/>
  </si>
  <si>
    <t>合格</t>
    <phoneticPr fontId="3" type="noConversion"/>
  </si>
  <si>
    <t>合格</t>
    <phoneticPr fontId="3" type="noConversion"/>
  </si>
  <si>
    <t>徐靖鹏</t>
  </si>
  <si>
    <t>合格</t>
    <phoneticPr fontId="3" type="noConversion"/>
  </si>
  <si>
    <t>合格</t>
    <phoneticPr fontId="3" type="noConversion"/>
  </si>
  <si>
    <t>李特</t>
  </si>
  <si>
    <t>马春月</t>
  </si>
  <si>
    <t>梁博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</si>
</sst>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);\(0.00\)"/>
  </numFmts>
  <fonts count="7" x14ac:knownFonts="1">
    <font>
      <sz val="10"/>
      <name val="宋体"/>
      <charset val="134"/>
    </font>
    <font>
      <b/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b/>
      <sz val="14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0" fillId="0" borderId="0" xfId="0" applyFill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4" fillId="0" borderId="1" xfId="1" applyNumberFormat="1" applyFill="1" applyBorder="1" applyAlignment="1">
      <alignment horizontal="center" vertical="center" wrapText="1"/>
    </xf>
    <xf numFmtId="49" fontId="4" fillId="0" borderId="1" xfId="1" applyNumberFormat="1" applyFill="1" applyBorder="1" applyAlignment="1">
      <alignment vertical="center" wrapText="1"/>
    </xf>
    <xf numFmtId="0" fontId="4" fillId="0" borderId="1" xfId="1" applyFill="1" applyBorder="1" applyAlignment="1">
      <alignment horizontal="center" vertical="center" wrapText="1"/>
    </xf>
    <xf numFmtId="0" fontId="4" fillId="0" borderId="1" xfId="1" applyNumberFormat="1" applyFill="1" applyBorder="1" applyAlignment="1">
      <alignment horizontal="center" vertical="center" wrapText="1"/>
    </xf>
    <xf numFmtId="49" fontId="4" fillId="0" borderId="1" xfId="1" applyNumberFormat="1" applyFill="1" applyBorder="1" applyAlignment="1">
      <alignment horizontal="center" vertical="center"/>
    </xf>
    <xf numFmtId="49" fontId="4" fillId="0" borderId="1" xfId="1" applyNumberFormat="1" applyFill="1" applyBorder="1" applyAlignment="1">
      <alignment vertical="center"/>
    </xf>
    <xf numFmtId="0" fontId="4" fillId="0" borderId="1" xfId="1" applyFill="1" applyBorder="1" applyAlignment="1">
      <alignment horizontal="center" vertical="center"/>
    </xf>
    <xf numFmtId="0" fontId="4" fillId="0" borderId="1" xfId="1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49" fontId="4" fillId="2" borderId="1" xfId="1" applyNumberFormat="1" applyFill="1" applyBorder="1" applyAlignment="1">
      <alignment horizontal="center" vertical="center"/>
    </xf>
    <xf numFmtId="0" fontId="4" fillId="2" borderId="1" xfId="1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9"/>
  <sheetViews>
    <sheetView tabSelected="1" zoomScaleNormal="100" workbookViewId="0">
      <selection activeCell="L27" sqref="L27:M27"/>
    </sheetView>
  </sheetViews>
  <sheetFormatPr defaultColWidth="9" defaultRowHeight="18.75" customHeight="1" x14ac:dyDescent="0.15"/>
  <cols>
    <col min="1" max="1" width="4.85546875" style="1" customWidth="1"/>
    <col min="2" max="2" width="8.5703125" style="1" customWidth="1"/>
    <col min="3" max="3" width="39" style="1" customWidth="1"/>
    <col min="4" max="4" width="29.5703125" style="1" customWidth="1"/>
    <col min="5" max="5" width="5.85546875" style="1" customWidth="1"/>
    <col min="6" max="6" width="10.28515625" style="2" customWidth="1"/>
    <col min="7" max="7" width="9.85546875" style="1" customWidth="1"/>
    <col min="8" max="8" width="9.5703125" style="20" customWidth="1"/>
    <col min="9" max="9" width="9.7109375" style="1" customWidth="1"/>
    <col min="10" max="10" width="9.5703125" style="1" customWidth="1"/>
    <col min="11" max="11" width="5.140625" style="1" customWidth="1"/>
    <col min="12" max="12" width="6.140625" style="1" customWidth="1"/>
    <col min="13" max="13" width="7.28515625" style="1" customWidth="1"/>
    <col min="14" max="16369" width="9.140625" style="1"/>
    <col min="16370" max="16384" width="9" style="1"/>
  </cols>
  <sheetData>
    <row r="1" spans="1:13" ht="24.75" customHeight="1" x14ac:dyDescent="0.15">
      <c r="A1" s="25" t="s">
        <v>143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3" s="4" customFormat="1" ht="29.25" customHeight="1" x14ac:dyDescent="0.15">
      <c r="A2" s="3" t="s">
        <v>0</v>
      </c>
      <c r="B2" s="18" t="s">
        <v>1</v>
      </c>
      <c r="C2" s="18" t="s">
        <v>2</v>
      </c>
      <c r="D2" s="18" t="s">
        <v>3</v>
      </c>
      <c r="E2" s="18" t="s">
        <v>4</v>
      </c>
      <c r="F2" s="19" t="s">
        <v>5</v>
      </c>
      <c r="G2" s="18" t="s">
        <v>6</v>
      </c>
      <c r="H2" s="18" t="s">
        <v>7</v>
      </c>
      <c r="I2" s="18" t="s">
        <v>8</v>
      </c>
      <c r="J2" s="18" t="s">
        <v>9</v>
      </c>
      <c r="K2" s="18" t="s">
        <v>10</v>
      </c>
      <c r="L2" s="3" t="s">
        <v>141</v>
      </c>
      <c r="M2" s="3" t="s">
        <v>142</v>
      </c>
    </row>
    <row r="3" spans="1:13" ht="18.75" customHeight="1" x14ac:dyDescent="0.15">
      <c r="A3" s="7">
        <v>1</v>
      </c>
      <c r="B3" s="8" t="s">
        <v>13</v>
      </c>
      <c r="C3" s="9" t="s">
        <v>11</v>
      </c>
      <c r="D3" s="9" t="s">
        <v>12</v>
      </c>
      <c r="E3" s="10">
        <v>5</v>
      </c>
      <c r="F3" s="11">
        <v>60.6</v>
      </c>
      <c r="G3" s="6">
        <f t="shared" ref="G3:G25" si="0">F3*0.5</f>
        <v>30.3</v>
      </c>
      <c r="H3" s="5">
        <v>78.33</v>
      </c>
      <c r="I3" s="6">
        <f t="shared" ref="I3:I12" si="1">H3*0.5</f>
        <v>39.164999999999999</v>
      </c>
      <c r="J3" s="6">
        <f t="shared" ref="J3:J12" si="2">I3+G3</f>
        <v>69.465000000000003</v>
      </c>
      <c r="K3" s="6">
        <v>2</v>
      </c>
      <c r="L3" s="5" t="s">
        <v>148</v>
      </c>
      <c r="M3" s="5" t="s">
        <v>144</v>
      </c>
    </row>
    <row r="4" spans="1:13" ht="18.75" customHeight="1" x14ac:dyDescent="0.15">
      <c r="A4" s="7">
        <v>2</v>
      </c>
      <c r="B4" s="8" t="s">
        <v>14</v>
      </c>
      <c r="C4" s="9" t="s">
        <v>11</v>
      </c>
      <c r="D4" s="9" t="s">
        <v>12</v>
      </c>
      <c r="E4" s="10">
        <v>5</v>
      </c>
      <c r="F4" s="11">
        <v>56.11</v>
      </c>
      <c r="G4" s="6">
        <f t="shared" si="0"/>
        <v>28.055</v>
      </c>
      <c r="H4" s="5">
        <v>77.67</v>
      </c>
      <c r="I4" s="6">
        <f t="shared" si="1"/>
        <v>38.835000000000001</v>
      </c>
      <c r="J4" s="6">
        <f t="shared" si="2"/>
        <v>66.89</v>
      </c>
      <c r="K4" s="6">
        <v>3</v>
      </c>
      <c r="L4" s="5" t="s">
        <v>146</v>
      </c>
      <c r="M4" s="5" t="s">
        <v>144</v>
      </c>
    </row>
    <row r="5" spans="1:13" ht="18.75" customHeight="1" x14ac:dyDescent="0.15">
      <c r="A5" s="7">
        <v>3</v>
      </c>
      <c r="B5" s="8" t="s">
        <v>15</v>
      </c>
      <c r="C5" s="9" t="s">
        <v>11</v>
      </c>
      <c r="D5" s="9" t="s">
        <v>12</v>
      </c>
      <c r="E5" s="10">
        <v>5</v>
      </c>
      <c r="F5" s="11">
        <v>54.67</v>
      </c>
      <c r="G5" s="6">
        <f t="shared" si="0"/>
        <v>27.335000000000001</v>
      </c>
      <c r="H5" s="5">
        <v>78</v>
      </c>
      <c r="I5" s="6">
        <f t="shared" si="1"/>
        <v>39</v>
      </c>
      <c r="J5" s="6">
        <f t="shared" si="2"/>
        <v>66.335000000000008</v>
      </c>
      <c r="K5" s="6">
        <v>4</v>
      </c>
      <c r="L5" s="5" t="s">
        <v>146</v>
      </c>
      <c r="M5" s="5" t="s">
        <v>144</v>
      </c>
    </row>
    <row r="6" spans="1:13" ht="18.75" customHeight="1" x14ac:dyDescent="0.15">
      <c r="A6" s="7">
        <v>4</v>
      </c>
      <c r="B6" s="8" t="s">
        <v>16</v>
      </c>
      <c r="C6" s="9" t="s">
        <v>11</v>
      </c>
      <c r="D6" s="9" t="s">
        <v>12</v>
      </c>
      <c r="E6" s="10">
        <v>5</v>
      </c>
      <c r="F6" s="11">
        <v>52.73</v>
      </c>
      <c r="G6" s="6">
        <f t="shared" si="0"/>
        <v>26.364999999999998</v>
      </c>
      <c r="H6" s="5">
        <v>78.67</v>
      </c>
      <c r="I6" s="6">
        <f t="shared" si="1"/>
        <v>39.335000000000001</v>
      </c>
      <c r="J6" s="6">
        <f t="shared" si="2"/>
        <v>65.7</v>
      </c>
      <c r="K6" s="6">
        <v>5</v>
      </c>
      <c r="L6" s="5" t="s">
        <v>146</v>
      </c>
      <c r="M6" s="5" t="s">
        <v>144</v>
      </c>
    </row>
    <row r="7" spans="1:13" ht="18.75" customHeight="1" x14ac:dyDescent="0.15">
      <c r="A7" s="7">
        <v>5</v>
      </c>
      <c r="B7" s="21" t="s">
        <v>164</v>
      </c>
      <c r="C7" s="9" t="s">
        <v>11</v>
      </c>
      <c r="D7" s="9" t="s">
        <v>12</v>
      </c>
      <c r="E7" s="10">
        <v>5</v>
      </c>
      <c r="F7" s="22">
        <v>44.61</v>
      </c>
      <c r="G7" s="23">
        <f t="shared" si="0"/>
        <v>22.305</v>
      </c>
      <c r="H7" s="24">
        <v>80</v>
      </c>
      <c r="I7" s="23">
        <f t="shared" si="1"/>
        <v>40</v>
      </c>
      <c r="J7" s="23">
        <f t="shared" si="2"/>
        <v>62.305</v>
      </c>
      <c r="K7" s="23">
        <v>9</v>
      </c>
      <c r="L7" s="5" t="s">
        <v>146</v>
      </c>
      <c r="M7" s="5" t="s">
        <v>144</v>
      </c>
    </row>
    <row r="8" spans="1:13" ht="18.75" customHeight="1" x14ac:dyDescent="0.15">
      <c r="A8" s="7">
        <v>6</v>
      </c>
      <c r="B8" s="8" t="s">
        <v>17</v>
      </c>
      <c r="C8" s="9" t="s">
        <v>11</v>
      </c>
      <c r="D8" s="9" t="s">
        <v>18</v>
      </c>
      <c r="E8" s="10">
        <v>5</v>
      </c>
      <c r="F8" s="11">
        <v>88.36</v>
      </c>
      <c r="G8" s="6">
        <f t="shared" si="0"/>
        <v>44.18</v>
      </c>
      <c r="H8" s="5">
        <v>75.67</v>
      </c>
      <c r="I8" s="6">
        <f t="shared" si="1"/>
        <v>37.835000000000001</v>
      </c>
      <c r="J8" s="6">
        <f t="shared" si="2"/>
        <v>82.015000000000001</v>
      </c>
      <c r="K8" s="6">
        <v>1</v>
      </c>
      <c r="L8" s="5" t="s">
        <v>153</v>
      </c>
      <c r="M8" s="5" t="s">
        <v>144</v>
      </c>
    </row>
    <row r="9" spans="1:13" ht="18.75" customHeight="1" x14ac:dyDescent="0.15">
      <c r="A9" s="7">
        <v>7</v>
      </c>
      <c r="B9" s="8" t="s">
        <v>19</v>
      </c>
      <c r="C9" s="9" t="s">
        <v>11</v>
      </c>
      <c r="D9" s="9" t="s">
        <v>18</v>
      </c>
      <c r="E9" s="10">
        <v>5</v>
      </c>
      <c r="F9" s="11">
        <v>68.64</v>
      </c>
      <c r="G9" s="6">
        <f t="shared" si="0"/>
        <v>34.32</v>
      </c>
      <c r="H9" s="5">
        <v>79.67</v>
      </c>
      <c r="I9" s="6">
        <f t="shared" si="1"/>
        <v>39.835000000000001</v>
      </c>
      <c r="J9" s="6">
        <f t="shared" si="2"/>
        <v>74.155000000000001</v>
      </c>
      <c r="K9" s="6">
        <v>2</v>
      </c>
      <c r="L9" s="5" t="s">
        <v>146</v>
      </c>
      <c r="M9" s="5" t="s">
        <v>144</v>
      </c>
    </row>
    <row r="10" spans="1:13" ht="18.95" customHeight="1" x14ac:dyDescent="0.15">
      <c r="A10" s="7">
        <v>8</v>
      </c>
      <c r="B10" s="8" t="s">
        <v>20</v>
      </c>
      <c r="C10" s="9" t="s">
        <v>11</v>
      </c>
      <c r="D10" s="9" t="s">
        <v>18</v>
      </c>
      <c r="E10" s="10">
        <v>5</v>
      </c>
      <c r="F10" s="11">
        <v>67.08</v>
      </c>
      <c r="G10" s="6">
        <f t="shared" si="0"/>
        <v>33.54</v>
      </c>
      <c r="H10" s="5">
        <v>80.33</v>
      </c>
      <c r="I10" s="6">
        <f t="shared" si="1"/>
        <v>40.164999999999999</v>
      </c>
      <c r="J10" s="6">
        <f t="shared" si="2"/>
        <v>73.704999999999998</v>
      </c>
      <c r="K10" s="6">
        <v>3</v>
      </c>
      <c r="L10" s="5" t="s">
        <v>146</v>
      </c>
      <c r="M10" s="5" t="s">
        <v>144</v>
      </c>
    </row>
    <row r="11" spans="1:13" ht="20.100000000000001" customHeight="1" x14ac:dyDescent="0.15">
      <c r="A11" s="7">
        <v>9</v>
      </c>
      <c r="B11" s="8" t="s">
        <v>22</v>
      </c>
      <c r="C11" s="9" t="s">
        <v>11</v>
      </c>
      <c r="D11" s="9" t="s">
        <v>18</v>
      </c>
      <c r="E11" s="10">
        <v>5</v>
      </c>
      <c r="F11" s="11">
        <v>66.11</v>
      </c>
      <c r="G11" s="6">
        <f t="shared" si="0"/>
        <v>33.055</v>
      </c>
      <c r="H11" s="5">
        <v>81</v>
      </c>
      <c r="I11" s="6">
        <f t="shared" si="1"/>
        <v>40.5</v>
      </c>
      <c r="J11" s="6">
        <f t="shared" si="2"/>
        <v>73.555000000000007</v>
      </c>
      <c r="K11" s="6">
        <v>4</v>
      </c>
      <c r="L11" s="5" t="s">
        <v>145</v>
      </c>
      <c r="M11" s="5" t="s">
        <v>144</v>
      </c>
    </row>
    <row r="12" spans="1:13" ht="20.100000000000001" customHeight="1" x14ac:dyDescent="0.15">
      <c r="A12" s="7">
        <v>10</v>
      </c>
      <c r="B12" s="8" t="s">
        <v>21</v>
      </c>
      <c r="C12" s="9" t="s">
        <v>11</v>
      </c>
      <c r="D12" s="9" t="s">
        <v>18</v>
      </c>
      <c r="E12" s="10">
        <v>5</v>
      </c>
      <c r="F12" s="11">
        <v>66.84</v>
      </c>
      <c r="G12" s="6">
        <f t="shared" si="0"/>
        <v>33.42</v>
      </c>
      <c r="H12" s="5">
        <v>80</v>
      </c>
      <c r="I12" s="6">
        <f t="shared" si="1"/>
        <v>40</v>
      </c>
      <c r="J12" s="6">
        <f t="shared" si="2"/>
        <v>73.42</v>
      </c>
      <c r="K12" s="6">
        <v>5</v>
      </c>
      <c r="L12" s="5" t="s">
        <v>146</v>
      </c>
      <c r="M12" s="5" t="s">
        <v>144</v>
      </c>
    </row>
    <row r="13" spans="1:13" ht="18.75" customHeight="1" x14ac:dyDescent="0.15">
      <c r="A13" s="7">
        <v>11</v>
      </c>
      <c r="B13" s="8" t="s">
        <v>26</v>
      </c>
      <c r="C13" s="9" t="s">
        <v>11</v>
      </c>
      <c r="D13" s="9" t="s">
        <v>24</v>
      </c>
      <c r="E13" s="10">
        <v>5</v>
      </c>
      <c r="F13" s="11">
        <v>60.48</v>
      </c>
      <c r="G13" s="6">
        <f t="shared" si="0"/>
        <v>30.24</v>
      </c>
      <c r="H13" s="5">
        <v>81.67</v>
      </c>
      <c r="I13" s="6">
        <f t="shared" ref="I13:I17" si="3">H13*0.5</f>
        <v>40.835000000000001</v>
      </c>
      <c r="J13" s="6">
        <f t="shared" ref="J13:J22" si="4">I13+G13</f>
        <v>71.075000000000003</v>
      </c>
      <c r="K13" s="6">
        <v>1</v>
      </c>
      <c r="L13" s="5" t="s">
        <v>146</v>
      </c>
      <c r="M13" s="5" t="s">
        <v>144</v>
      </c>
    </row>
    <row r="14" spans="1:13" ht="18.75" customHeight="1" x14ac:dyDescent="0.15">
      <c r="A14" s="7">
        <v>12</v>
      </c>
      <c r="B14" s="8" t="s">
        <v>25</v>
      </c>
      <c r="C14" s="9" t="s">
        <v>11</v>
      </c>
      <c r="D14" s="9" t="s">
        <v>24</v>
      </c>
      <c r="E14" s="10">
        <v>5</v>
      </c>
      <c r="F14" s="11">
        <v>61.43</v>
      </c>
      <c r="G14" s="6">
        <f t="shared" si="0"/>
        <v>30.715</v>
      </c>
      <c r="H14" s="5">
        <v>78.33</v>
      </c>
      <c r="I14" s="6">
        <f t="shared" si="3"/>
        <v>39.164999999999999</v>
      </c>
      <c r="J14" s="6">
        <f t="shared" si="4"/>
        <v>69.88</v>
      </c>
      <c r="K14" s="6">
        <v>2</v>
      </c>
      <c r="L14" s="5" t="s">
        <v>146</v>
      </c>
      <c r="M14" s="5" t="s">
        <v>144</v>
      </c>
    </row>
    <row r="15" spans="1:13" ht="18.75" customHeight="1" x14ac:dyDescent="0.15">
      <c r="A15" s="7">
        <v>13</v>
      </c>
      <c r="B15" s="8" t="s">
        <v>23</v>
      </c>
      <c r="C15" s="9" t="s">
        <v>11</v>
      </c>
      <c r="D15" s="9" t="s">
        <v>24</v>
      </c>
      <c r="E15" s="10">
        <v>5</v>
      </c>
      <c r="F15" s="11">
        <v>61.45</v>
      </c>
      <c r="G15" s="6">
        <f t="shared" si="0"/>
        <v>30.725000000000001</v>
      </c>
      <c r="H15" s="5">
        <v>75</v>
      </c>
      <c r="I15" s="6">
        <f t="shared" si="3"/>
        <v>37.5</v>
      </c>
      <c r="J15" s="6">
        <f t="shared" si="4"/>
        <v>68.224999999999994</v>
      </c>
      <c r="K15" s="6">
        <v>3</v>
      </c>
      <c r="L15" s="5" t="s">
        <v>153</v>
      </c>
      <c r="M15" s="5" t="s">
        <v>144</v>
      </c>
    </row>
    <row r="16" spans="1:13" ht="18.75" customHeight="1" x14ac:dyDescent="0.15">
      <c r="A16" s="7">
        <v>14</v>
      </c>
      <c r="B16" s="8" t="s">
        <v>27</v>
      </c>
      <c r="C16" s="9" t="s">
        <v>11</v>
      </c>
      <c r="D16" s="9" t="s">
        <v>24</v>
      </c>
      <c r="E16" s="10">
        <v>5</v>
      </c>
      <c r="F16" s="11">
        <v>57.08</v>
      </c>
      <c r="G16" s="6">
        <f t="shared" si="0"/>
        <v>28.54</v>
      </c>
      <c r="H16" s="5">
        <v>77</v>
      </c>
      <c r="I16" s="6">
        <f t="shared" si="3"/>
        <v>38.5</v>
      </c>
      <c r="J16" s="6">
        <f t="shared" si="4"/>
        <v>67.039999999999992</v>
      </c>
      <c r="K16" s="6">
        <v>4</v>
      </c>
      <c r="L16" s="5" t="s">
        <v>152</v>
      </c>
      <c r="M16" s="5" t="s">
        <v>144</v>
      </c>
    </row>
    <row r="17" spans="1:13" ht="18.75" customHeight="1" x14ac:dyDescent="0.15">
      <c r="A17" s="7">
        <v>15</v>
      </c>
      <c r="B17" s="8" t="s">
        <v>28</v>
      </c>
      <c r="C17" s="9" t="s">
        <v>11</v>
      </c>
      <c r="D17" s="9" t="s">
        <v>24</v>
      </c>
      <c r="E17" s="10">
        <v>5</v>
      </c>
      <c r="F17" s="11">
        <v>54.49</v>
      </c>
      <c r="G17" s="6">
        <f t="shared" si="0"/>
        <v>27.245000000000001</v>
      </c>
      <c r="H17" s="5">
        <v>79</v>
      </c>
      <c r="I17" s="6">
        <f t="shared" si="3"/>
        <v>39.5</v>
      </c>
      <c r="J17" s="6">
        <f t="shared" si="4"/>
        <v>66.745000000000005</v>
      </c>
      <c r="K17" s="6">
        <v>5</v>
      </c>
      <c r="L17" s="5" t="s">
        <v>146</v>
      </c>
      <c r="M17" s="5" t="s">
        <v>144</v>
      </c>
    </row>
    <row r="18" spans="1:13" ht="18.75" customHeight="1" x14ac:dyDescent="0.15">
      <c r="A18" s="7">
        <v>16</v>
      </c>
      <c r="B18" s="8" t="s">
        <v>32</v>
      </c>
      <c r="C18" s="9" t="s">
        <v>11</v>
      </c>
      <c r="D18" s="9" t="s">
        <v>30</v>
      </c>
      <c r="E18" s="10">
        <v>5</v>
      </c>
      <c r="F18" s="11">
        <v>69.47</v>
      </c>
      <c r="G18" s="6">
        <f t="shared" si="0"/>
        <v>34.734999999999999</v>
      </c>
      <c r="H18" s="5">
        <v>79.67</v>
      </c>
      <c r="I18" s="6">
        <f t="shared" ref="I18:I22" si="5">H18*0.5</f>
        <v>39.835000000000001</v>
      </c>
      <c r="J18" s="6">
        <f t="shared" si="4"/>
        <v>74.569999999999993</v>
      </c>
      <c r="K18" s="6">
        <v>3</v>
      </c>
      <c r="L18" s="5" t="s">
        <v>146</v>
      </c>
      <c r="M18" s="5" t="s">
        <v>144</v>
      </c>
    </row>
    <row r="19" spans="1:13" ht="24.75" customHeight="1" x14ac:dyDescent="0.15">
      <c r="A19" s="7">
        <v>17</v>
      </c>
      <c r="B19" s="8" t="s">
        <v>29</v>
      </c>
      <c r="C19" s="9" t="s">
        <v>11</v>
      </c>
      <c r="D19" s="9" t="s">
        <v>30</v>
      </c>
      <c r="E19" s="10">
        <v>5</v>
      </c>
      <c r="F19" s="11">
        <v>71.209999999999994</v>
      </c>
      <c r="G19" s="6">
        <f t="shared" si="0"/>
        <v>35.604999999999997</v>
      </c>
      <c r="H19" s="5">
        <v>77.67</v>
      </c>
      <c r="I19" s="6">
        <f t="shared" si="5"/>
        <v>38.835000000000001</v>
      </c>
      <c r="J19" s="6">
        <f t="shared" si="4"/>
        <v>74.44</v>
      </c>
      <c r="K19" s="6">
        <v>4</v>
      </c>
      <c r="L19" s="5" t="s">
        <v>144</v>
      </c>
      <c r="M19" s="5" t="s">
        <v>144</v>
      </c>
    </row>
    <row r="20" spans="1:13" ht="18.75" customHeight="1" x14ac:dyDescent="0.15">
      <c r="A20" s="7">
        <v>18</v>
      </c>
      <c r="B20" s="8" t="s">
        <v>33</v>
      </c>
      <c r="C20" s="9" t="s">
        <v>11</v>
      </c>
      <c r="D20" s="9" t="s">
        <v>30</v>
      </c>
      <c r="E20" s="10">
        <v>5</v>
      </c>
      <c r="F20" s="11">
        <v>69.150000000000006</v>
      </c>
      <c r="G20" s="6">
        <f t="shared" si="0"/>
        <v>34.575000000000003</v>
      </c>
      <c r="H20" s="5">
        <v>79.33</v>
      </c>
      <c r="I20" s="6">
        <f t="shared" si="5"/>
        <v>39.664999999999999</v>
      </c>
      <c r="J20" s="6">
        <f t="shared" si="4"/>
        <v>74.240000000000009</v>
      </c>
      <c r="K20" s="6">
        <v>5</v>
      </c>
      <c r="L20" s="5" t="s">
        <v>150</v>
      </c>
      <c r="M20" s="5" t="s">
        <v>144</v>
      </c>
    </row>
    <row r="21" spans="1:13" ht="18.75" customHeight="1" x14ac:dyDescent="0.15">
      <c r="A21" s="7">
        <v>19</v>
      </c>
      <c r="B21" s="8" t="s">
        <v>34</v>
      </c>
      <c r="C21" s="9" t="s">
        <v>11</v>
      </c>
      <c r="D21" s="9" t="s">
        <v>30</v>
      </c>
      <c r="E21" s="10">
        <v>5</v>
      </c>
      <c r="F21" s="11">
        <v>68.88</v>
      </c>
      <c r="G21" s="6">
        <f t="shared" si="0"/>
        <v>34.44</v>
      </c>
      <c r="H21" s="5">
        <v>78.33</v>
      </c>
      <c r="I21" s="6">
        <f t="shared" si="5"/>
        <v>39.164999999999999</v>
      </c>
      <c r="J21" s="6">
        <f t="shared" si="4"/>
        <v>73.60499999999999</v>
      </c>
      <c r="K21" s="6">
        <v>8</v>
      </c>
      <c r="L21" s="5" t="s">
        <v>146</v>
      </c>
      <c r="M21" s="5" t="s">
        <v>144</v>
      </c>
    </row>
    <row r="22" spans="1:13" ht="18.75" customHeight="1" x14ac:dyDescent="0.15">
      <c r="A22" s="7">
        <v>20</v>
      </c>
      <c r="B22" s="8" t="s">
        <v>31</v>
      </c>
      <c r="C22" s="9" t="s">
        <v>11</v>
      </c>
      <c r="D22" s="9" t="s">
        <v>30</v>
      </c>
      <c r="E22" s="10">
        <v>5</v>
      </c>
      <c r="F22" s="11">
        <v>70.62</v>
      </c>
      <c r="G22" s="6">
        <f t="shared" si="0"/>
        <v>35.31</v>
      </c>
      <c r="H22" s="5">
        <v>75.33</v>
      </c>
      <c r="I22" s="6">
        <f t="shared" si="5"/>
        <v>37.664999999999999</v>
      </c>
      <c r="J22" s="6">
        <f t="shared" si="4"/>
        <v>72.974999999999994</v>
      </c>
      <c r="K22" s="6">
        <v>9</v>
      </c>
      <c r="L22" s="5" t="s">
        <v>146</v>
      </c>
      <c r="M22" s="5" t="s">
        <v>144</v>
      </c>
    </row>
    <row r="23" spans="1:13" ht="18.75" customHeight="1" x14ac:dyDescent="0.15">
      <c r="A23" s="7">
        <v>21</v>
      </c>
      <c r="B23" s="8" t="s">
        <v>35</v>
      </c>
      <c r="C23" s="9" t="s">
        <v>11</v>
      </c>
      <c r="D23" s="9" t="s">
        <v>36</v>
      </c>
      <c r="E23" s="10">
        <v>3</v>
      </c>
      <c r="F23" s="11">
        <v>84.49</v>
      </c>
      <c r="G23" s="6">
        <f t="shared" si="0"/>
        <v>42.244999999999997</v>
      </c>
      <c r="H23" s="5">
        <v>75.67</v>
      </c>
      <c r="I23" s="6">
        <f t="shared" ref="I23:I25" si="6">H23*0.5</f>
        <v>37.835000000000001</v>
      </c>
      <c r="J23" s="6">
        <f t="shared" ref="J23:J25" si="7">I23+G23</f>
        <v>80.08</v>
      </c>
      <c r="K23" s="6">
        <v>1</v>
      </c>
      <c r="L23" s="5" t="s">
        <v>155</v>
      </c>
      <c r="M23" s="5" t="s">
        <v>144</v>
      </c>
    </row>
    <row r="24" spans="1:13" ht="18.75" customHeight="1" x14ac:dyDescent="0.15">
      <c r="A24" s="7">
        <v>22</v>
      </c>
      <c r="B24" s="8" t="s">
        <v>37</v>
      </c>
      <c r="C24" s="9" t="s">
        <v>11</v>
      </c>
      <c r="D24" s="9" t="s">
        <v>36</v>
      </c>
      <c r="E24" s="10">
        <v>3</v>
      </c>
      <c r="F24" s="11">
        <v>67</v>
      </c>
      <c r="G24" s="6">
        <f t="shared" si="0"/>
        <v>33.5</v>
      </c>
      <c r="H24" s="5">
        <v>78.33</v>
      </c>
      <c r="I24" s="6">
        <f t="shared" si="6"/>
        <v>39.164999999999999</v>
      </c>
      <c r="J24" s="6">
        <f t="shared" si="7"/>
        <v>72.664999999999992</v>
      </c>
      <c r="K24" s="6">
        <v>3</v>
      </c>
      <c r="L24" s="5" t="s">
        <v>151</v>
      </c>
      <c r="M24" s="5" t="s">
        <v>144</v>
      </c>
    </row>
    <row r="25" spans="1:13" ht="18.75" customHeight="1" x14ac:dyDescent="0.15">
      <c r="A25" s="7">
        <v>23</v>
      </c>
      <c r="B25" s="8" t="s">
        <v>38</v>
      </c>
      <c r="C25" s="9" t="s">
        <v>11</v>
      </c>
      <c r="D25" s="9" t="s">
        <v>36</v>
      </c>
      <c r="E25" s="10">
        <v>3</v>
      </c>
      <c r="F25" s="11">
        <v>62.3</v>
      </c>
      <c r="G25" s="6">
        <f t="shared" si="0"/>
        <v>31.15</v>
      </c>
      <c r="H25" s="5">
        <v>74.67</v>
      </c>
      <c r="I25" s="6">
        <f t="shared" si="6"/>
        <v>37.335000000000001</v>
      </c>
      <c r="J25" s="6">
        <f t="shared" si="7"/>
        <v>68.484999999999999</v>
      </c>
      <c r="K25" s="6">
        <v>7</v>
      </c>
      <c r="L25" s="5" t="s">
        <v>146</v>
      </c>
      <c r="M25" s="5" t="s">
        <v>144</v>
      </c>
    </row>
    <row r="26" spans="1:13" ht="18.75" customHeight="1" x14ac:dyDescent="0.15">
      <c r="A26" s="7">
        <v>24</v>
      </c>
      <c r="B26" s="8" t="s">
        <v>149</v>
      </c>
      <c r="C26" s="9" t="s">
        <v>11</v>
      </c>
      <c r="D26" s="9" t="s">
        <v>40</v>
      </c>
      <c r="E26" s="10">
        <v>2</v>
      </c>
      <c r="F26" s="11">
        <v>64.349999999999994</v>
      </c>
      <c r="G26" s="6">
        <f t="shared" ref="G26:G55" si="8">F26*0.5</f>
        <v>32.174999999999997</v>
      </c>
      <c r="H26" s="5">
        <v>75.67</v>
      </c>
      <c r="I26" s="6">
        <f t="shared" ref="I26:I30" si="9">H26*0.5</f>
        <v>37.835000000000001</v>
      </c>
      <c r="J26" s="6">
        <f t="shared" ref="J26:J30" si="10">I26+G26</f>
        <v>70.009999999999991</v>
      </c>
      <c r="K26" s="6">
        <v>1</v>
      </c>
      <c r="L26" s="5" t="s">
        <v>146</v>
      </c>
      <c r="M26" s="5" t="s">
        <v>144</v>
      </c>
    </row>
    <row r="27" spans="1:13" ht="18.75" customHeight="1" x14ac:dyDescent="0.15">
      <c r="A27" s="7">
        <v>25</v>
      </c>
      <c r="B27" s="21" t="s">
        <v>165</v>
      </c>
      <c r="C27" s="9" t="s">
        <v>11</v>
      </c>
      <c r="D27" s="9" t="s">
        <v>40</v>
      </c>
      <c r="E27" s="10">
        <v>2</v>
      </c>
      <c r="F27" s="22">
        <v>52.87</v>
      </c>
      <c r="G27" s="23">
        <f t="shared" si="8"/>
        <v>26.434999999999999</v>
      </c>
      <c r="H27" s="24">
        <v>77</v>
      </c>
      <c r="I27" s="23">
        <f t="shared" si="9"/>
        <v>38.5</v>
      </c>
      <c r="J27" s="23">
        <f t="shared" si="10"/>
        <v>64.935000000000002</v>
      </c>
      <c r="K27" s="23">
        <v>3</v>
      </c>
      <c r="L27" s="5" t="s">
        <v>144</v>
      </c>
      <c r="M27" s="5" t="s">
        <v>144</v>
      </c>
    </row>
    <row r="28" spans="1:13" ht="18.75" customHeight="1" x14ac:dyDescent="0.15">
      <c r="A28" s="7">
        <v>26</v>
      </c>
      <c r="B28" s="8" t="s">
        <v>44</v>
      </c>
      <c r="C28" s="9" t="s">
        <v>42</v>
      </c>
      <c r="D28" s="9" t="s">
        <v>24</v>
      </c>
      <c r="E28" s="10">
        <v>3</v>
      </c>
      <c r="F28" s="11">
        <v>62.18</v>
      </c>
      <c r="G28" s="6">
        <f t="shared" si="8"/>
        <v>31.09</v>
      </c>
      <c r="H28" s="5">
        <v>80.67</v>
      </c>
      <c r="I28" s="6">
        <f t="shared" si="9"/>
        <v>40.335000000000001</v>
      </c>
      <c r="J28" s="6">
        <f t="shared" si="10"/>
        <v>71.424999999999997</v>
      </c>
      <c r="K28" s="6">
        <v>1</v>
      </c>
      <c r="L28" s="5" t="s">
        <v>146</v>
      </c>
      <c r="M28" s="5" t="s">
        <v>144</v>
      </c>
    </row>
    <row r="29" spans="1:13" ht="18.75" customHeight="1" x14ac:dyDescent="0.15">
      <c r="A29" s="7">
        <v>27</v>
      </c>
      <c r="B29" s="8" t="s">
        <v>43</v>
      </c>
      <c r="C29" s="9" t="s">
        <v>42</v>
      </c>
      <c r="D29" s="9" t="s">
        <v>24</v>
      </c>
      <c r="E29" s="10">
        <v>3</v>
      </c>
      <c r="F29" s="11">
        <v>63.84</v>
      </c>
      <c r="G29" s="6">
        <f t="shared" si="8"/>
        <v>31.92</v>
      </c>
      <c r="H29" s="5">
        <v>78.67</v>
      </c>
      <c r="I29" s="6">
        <f t="shared" si="9"/>
        <v>39.335000000000001</v>
      </c>
      <c r="J29" s="6">
        <f t="shared" si="10"/>
        <v>71.254999999999995</v>
      </c>
      <c r="K29" s="6">
        <v>2</v>
      </c>
      <c r="L29" s="5" t="s">
        <v>153</v>
      </c>
      <c r="M29" s="5" t="s">
        <v>144</v>
      </c>
    </row>
    <row r="30" spans="1:13" ht="18.75" customHeight="1" x14ac:dyDescent="0.15">
      <c r="A30" s="7">
        <v>28</v>
      </c>
      <c r="B30" s="8" t="s">
        <v>45</v>
      </c>
      <c r="C30" s="9" t="s">
        <v>42</v>
      </c>
      <c r="D30" s="9" t="s">
        <v>24</v>
      </c>
      <c r="E30" s="10">
        <v>3</v>
      </c>
      <c r="F30" s="11">
        <v>61.21</v>
      </c>
      <c r="G30" s="6">
        <f t="shared" si="8"/>
        <v>30.605</v>
      </c>
      <c r="H30" s="5">
        <v>77</v>
      </c>
      <c r="I30" s="6">
        <f t="shared" si="9"/>
        <v>38.5</v>
      </c>
      <c r="J30" s="6">
        <f t="shared" si="10"/>
        <v>69.105000000000004</v>
      </c>
      <c r="K30" s="6">
        <v>5</v>
      </c>
      <c r="L30" s="5" t="s">
        <v>146</v>
      </c>
      <c r="M30" s="5" t="s">
        <v>144</v>
      </c>
    </row>
    <row r="31" spans="1:13" ht="18.75" customHeight="1" x14ac:dyDescent="0.15">
      <c r="A31" s="7">
        <v>29</v>
      </c>
      <c r="B31" s="8" t="s">
        <v>46</v>
      </c>
      <c r="C31" s="9" t="s">
        <v>42</v>
      </c>
      <c r="D31" s="9" t="s">
        <v>47</v>
      </c>
      <c r="E31" s="10">
        <v>3</v>
      </c>
      <c r="F31" s="11">
        <v>58.74</v>
      </c>
      <c r="G31" s="6">
        <f t="shared" si="8"/>
        <v>29.37</v>
      </c>
      <c r="H31" s="5">
        <v>77.33</v>
      </c>
      <c r="I31" s="6">
        <f t="shared" ref="I31:I39" si="11">H31*0.5</f>
        <v>38.664999999999999</v>
      </c>
      <c r="J31" s="6">
        <f t="shared" ref="J31:J39" si="12">I31+G31</f>
        <v>68.034999999999997</v>
      </c>
      <c r="K31" s="6">
        <v>1</v>
      </c>
      <c r="L31" s="5" t="s">
        <v>146</v>
      </c>
      <c r="M31" s="5" t="s">
        <v>144</v>
      </c>
    </row>
    <row r="32" spans="1:13" ht="18.75" customHeight="1" x14ac:dyDescent="0.15">
      <c r="A32" s="7">
        <v>30</v>
      </c>
      <c r="B32" s="8" t="s">
        <v>48</v>
      </c>
      <c r="C32" s="9" t="s">
        <v>42</v>
      </c>
      <c r="D32" s="9" t="s">
        <v>47</v>
      </c>
      <c r="E32" s="10">
        <v>3</v>
      </c>
      <c r="F32" s="11">
        <v>48.58</v>
      </c>
      <c r="G32" s="6">
        <f t="shared" si="8"/>
        <v>24.29</v>
      </c>
      <c r="H32" s="5">
        <v>74</v>
      </c>
      <c r="I32" s="6">
        <f t="shared" si="11"/>
        <v>37</v>
      </c>
      <c r="J32" s="6">
        <f t="shared" si="12"/>
        <v>61.29</v>
      </c>
      <c r="K32" s="6">
        <v>3</v>
      </c>
      <c r="L32" s="5" t="s">
        <v>146</v>
      </c>
      <c r="M32" s="5" t="s">
        <v>144</v>
      </c>
    </row>
    <row r="33" spans="1:13" ht="18.75" customHeight="1" x14ac:dyDescent="0.15">
      <c r="A33" s="7">
        <v>31</v>
      </c>
      <c r="B33" s="8" t="s">
        <v>49</v>
      </c>
      <c r="C33" s="9" t="s">
        <v>42</v>
      </c>
      <c r="D33" s="9" t="s">
        <v>47</v>
      </c>
      <c r="E33" s="10">
        <v>3</v>
      </c>
      <c r="F33" s="11">
        <v>41.88</v>
      </c>
      <c r="G33" s="6">
        <f t="shared" si="8"/>
        <v>20.94</v>
      </c>
      <c r="H33" s="5">
        <v>76.67</v>
      </c>
      <c r="I33" s="6">
        <f t="shared" si="11"/>
        <v>38.335000000000001</v>
      </c>
      <c r="J33" s="6">
        <f t="shared" si="12"/>
        <v>59.275000000000006</v>
      </c>
      <c r="K33" s="6">
        <v>4</v>
      </c>
      <c r="L33" s="5" t="s">
        <v>156</v>
      </c>
      <c r="M33" s="5" t="s">
        <v>144</v>
      </c>
    </row>
    <row r="34" spans="1:13" ht="18.75" customHeight="1" x14ac:dyDescent="0.15">
      <c r="A34" s="7">
        <v>32</v>
      </c>
      <c r="B34" s="8" t="s">
        <v>78</v>
      </c>
      <c r="C34" s="9" t="s">
        <v>42</v>
      </c>
      <c r="D34" s="9" t="s">
        <v>77</v>
      </c>
      <c r="E34" s="10">
        <v>3</v>
      </c>
      <c r="F34" s="11">
        <v>53.58</v>
      </c>
      <c r="G34" s="6">
        <f>F34*0.5</f>
        <v>26.79</v>
      </c>
      <c r="H34" s="5">
        <v>77.67</v>
      </c>
      <c r="I34" s="6">
        <f>H34*0.5</f>
        <v>38.835000000000001</v>
      </c>
      <c r="J34" s="6">
        <f>I34+G34</f>
        <v>65.625</v>
      </c>
      <c r="K34" s="6">
        <v>1</v>
      </c>
      <c r="L34" s="5" t="s">
        <v>156</v>
      </c>
      <c r="M34" s="5" t="s">
        <v>144</v>
      </c>
    </row>
    <row r="35" spans="1:13" ht="18.75" customHeight="1" x14ac:dyDescent="0.15">
      <c r="A35" s="7">
        <v>33</v>
      </c>
      <c r="B35" s="8" t="s">
        <v>52</v>
      </c>
      <c r="C35" s="9" t="s">
        <v>50</v>
      </c>
      <c r="D35" s="9" t="s">
        <v>51</v>
      </c>
      <c r="E35" s="10">
        <v>5</v>
      </c>
      <c r="F35" s="11">
        <v>63.05</v>
      </c>
      <c r="G35" s="6">
        <f t="shared" si="8"/>
        <v>31.524999999999999</v>
      </c>
      <c r="H35" s="5">
        <v>79</v>
      </c>
      <c r="I35" s="6">
        <f t="shared" si="11"/>
        <v>39.5</v>
      </c>
      <c r="J35" s="6">
        <f t="shared" si="12"/>
        <v>71.025000000000006</v>
      </c>
      <c r="K35" s="6">
        <v>1</v>
      </c>
      <c r="L35" s="5" t="s">
        <v>146</v>
      </c>
      <c r="M35" s="5" t="s">
        <v>144</v>
      </c>
    </row>
    <row r="36" spans="1:13" ht="18.75" customHeight="1" x14ac:dyDescent="0.15">
      <c r="A36" s="7">
        <v>34</v>
      </c>
      <c r="B36" s="8" t="s">
        <v>41</v>
      </c>
      <c r="C36" s="9" t="s">
        <v>50</v>
      </c>
      <c r="D36" s="9" t="s">
        <v>51</v>
      </c>
      <c r="E36" s="10">
        <v>5</v>
      </c>
      <c r="F36" s="11">
        <v>63.05</v>
      </c>
      <c r="G36" s="6">
        <f t="shared" si="8"/>
        <v>31.524999999999999</v>
      </c>
      <c r="H36" s="5">
        <v>76.33</v>
      </c>
      <c r="I36" s="6">
        <f t="shared" si="11"/>
        <v>38.164999999999999</v>
      </c>
      <c r="J36" s="6">
        <f t="shared" si="12"/>
        <v>69.69</v>
      </c>
      <c r="K36" s="6">
        <v>2</v>
      </c>
      <c r="L36" s="5" t="s">
        <v>146</v>
      </c>
      <c r="M36" s="5" t="s">
        <v>144</v>
      </c>
    </row>
    <row r="37" spans="1:13" ht="18.75" customHeight="1" x14ac:dyDescent="0.15">
      <c r="A37" s="7">
        <v>35</v>
      </c>
      <c r="B37" s="8" t="s">
        <v>53</v>
      </c>
      <c r="C37" s="9" t="s">
        <v>50</v>
      </c>
      <c r="D37" s="9" t="s">
        <v>51</v>
      </c>
      <c r="E37" s="10">
        <v>5</v>
      </c>
      <c r="F37" s="11">
        <v>62.02</v>
      </c>
      <c r="G37" s="6">
        <f t="shared" si="8"/>
        <v>31.01</v>
      </c>
      <c r="H37" s="5">
        <v>77</v>
      </c>
      <c r="I37" s="6">
        <f t="shared" si="11"/>
        <v>38.5</v>
      </c>
      <c r="J37" s="6">
        <f t="shared" si="12"/>
        <v>69.510000000000005</v>
      </c>
      <c r="K37" s="6">
        <v>3</v>
      </c>
      <c r="L37" s="5" t="s">
        <v>144</v>
      </c>
      <c r="M37" s="5" t="s">
        <v>144</v>
      </c>
    </row>
    <row r="38" spans="1:13" ht="18.75" customHeight="1" x14ac:dyDescent="0.15">
      <c r="A38" s="7">
        <v>36</v>
      </c>
      <c r="B38" s="8" t="s">
        <v>54</v>
      </c>
      <c r="C38" s="9" t="s">
        <v>50</v>
      </c>
      <c r="D38" s="9" t="s">
        <v>51</v>
      </c>
      <c r="E38" s="10">
        <v>5</v>
      </c>
      <c r="F38" s="11">
        <v>60.99</v>
      </c>
      <c r="G38" s="6">
        <f t="shared" si="8"/>
        <v>30.495000000000001</v>
      </c>
      <c r="H38" s="5">
        <v>76</v>
      </c>
      <c r="I38" s="6">
        <f t="shared" si="11"/>
        <v>38</v>
      </c>
      <c r="J38" s="6">
        <f t="shared" si="12"/>
        <v>68.495000000000005</v>
      </c>
      <c r="K38" s="6">
        <v>5</v>
      </c>
      <c r="L38" s="5" t="s">
        <v>154</v>
      </c>
      <c r="M38" s="5" t="s">
        <v>144</v>
      </c>
    </row>
    <row r="39" spans="1:13" ht="18.75" customHeight="1" x14ac:dyDescent="0.15">
      <c r="A39" s="7">
        <v>37</v>
      </c>
      <c r="B39" s="12" t="s">
        <v>161</v>
      </c>
      <c r="C39" s="13" t="s">
        <v>50</v>
      </c>
      <c r="D39" s="13" t="s">
        <v>51</v>
      </c>
      <c r="E39" s="14">
        <v>5</v>
      </c>
      <c r="F39" s="15">
        <v>61.13</v>
      </c>
      <c r="G39" s="16">
        <f t="shared" si="8"/>
        <v>30.565000000000001</v>
      </c>
      <c r="H39" s="17">
        <v>74.67</v>
      </c>
      <c r="I39" s="16">
        <f t="shared" si="11"/>
        <v>37.335000000000001</v>
      </c>
      <c r="J39" s="16">
        <f t="shared" si="12"/>
        <v>67.900000000000006</v>
      </c>
      <c r="K39" s="16">
        <v>9</v>
      </c>
      <c r="L39" s="5" t="s">
        <v>162</v>
      </c>
      <c r="M39" s="5" t="s">
        <v>144</v>
      </c>
    </row>
    <row r="40" spans="1:13" ht="18.75" customHeight="1" x14ac:dyDescent="0.15">
      <c r="A40" s="7">
        <v>38</v>
      </c>
      <c r="B40" s="8" t="s">
        <v>79</v>
      </c>
      <c r="C40" s="9" t="s">
        <v>63</v>
      </c>
      <c r="D40" s="9" t="s">
        <v>80</v>
      </c>
      <c r="E40" s="10">
        <v>3</v>
      </c>
      <c r="F40" s="11">
        <v>68.739999999999995</v>
      </c>
      <c r="G40" s="6">
        <f t="shared" ref="G40:G50" si="13">F40*0.5</f>
        <v>34.369999999999997</v>
      </c>
      <c r="H40" s="5">
        <v>84.33</v>
      </c>
      <c r="I40" s="6">
        <f>H40*0.5</f>
        <v>42.164999999999999</v>
      </c>
      <c r="J40" s="6">
        <f>I40+G40</f>
        <v>76.534999999999997</v>
      </c>
      <c r="K40" s="6">
        <v>1</v>
      </c>
      <c r="L40" s="5" t="s">
        <v>162</v>
      </c>
      <c r="M40" s="5" t="s">
        <v>144</v>
      </c>
    </row>
    <row r="41" spans="1:13" ht="18.75" customHeight="1" x14ac:dyDescent="0.15">
      <c r="A41" s="7">
        <v>39</v>
      </c>
      <c r="B41" s="8" t="s">
        <v>81</v>
      </c>
      <c r="C41" s="9" t="s">
        <v>63</v>
      </c>
      <c r="D41" s="9" t="s">
        <v>80</v>
      </c>
      <c r="E41" s="10">
        <v>3</v>
      </c>
      <c r="F41" s="11">
        <v>64.489999999999995</v>
      </c>
      <c r="G41" s="6">
        <f t="shared" si="13"/>
        <v>32.244999999999997</v>
      </c>
      <c r="H41" s="5">
        <v>81.33</v>
      </c>
      <c r="I41" s="6">
        <f>H41*0.5</f>
        <v>40.664999999999999</v>
      </c>
      <c r="J41" s="6">
        <f>I41+G41</f>
        <v>72.91</v>
      </c>
      <c r="K41" s="6">
        <v>3</v>
      </c>
      <c r="L41" s="5" t="s">
        <v>157</v>
      </c>
      <c r="M41" s="5" t="s">
        <v>144</v>
      </c>
    </row>
    <row r="42" spans="1:13" ht="24.75" customHeight="1" x14ac:dyDescent="0.15">
      <c r="A42" s="7">
        <v>40</v>
      </c>
      <c r="B42" s="8" t="s">
        <v>82</v>
      </c>
      <c r="C42" s="9" t="s">
        <v>63</v>
      </c>
      <c r="D42" s="9" t="s">
        <v>80</v>
      </c>
      <c r="E42" s="8" t="s">
        <v>39</v>
      </c>
      <c r="F42" s="11">
        <v>62.18</v>
      </c>
      <c r="G42" s="6">
        <f t="shared" si="13"/>
        <v>31.09</v>
      </c>
      <c r="H42" s="5">
        <v>82.67</v>
      </c>
      <c r="I42" s="6">
        <f>H42*0.5</f>
        <v>41.335000000000001</v>
      </c>
      <c r="J42" s="6">
        <f>I42+G42</f>
        <v>72.424999999999997</v>
      </c>
      <c r="K42" s="6">
        <v>4</v>
      </c>
      <c r="L42" s="5" t="s">
        <v>162</v>
      </c>
      <c r="M42" s="5" t="s">
        <v>144</v>
      </c>
    </row>
    <row r="43" spans="1:13" ht="18.75" customHeight="1" x14ac:dyDescent="0.15">
      <c r="A43" s="7">
        <v>41</v>
      </c>
      <c r="B43" s="8" t="s">
        <v>66</v>
      </c>
      <c r="C43" s="9" t="s">
        <v>63</v>
      </c>
      <c r="D43" s="9" t="s">
        <v>64</v>
      </c>
      <c r="E43" s="10">
        <v>3</v>
      </c>
      <c r="F43" s="11">
        <v>61.96</v>
      </c>
      <c r="G43" s="6">
        <f t="shared" si="13"/>
        <v>30.98</v>
      </c>
      <c r="H43" s="5">
        <v>79.67</v>
      </c>
      <c r="I43" s="6">
        <f t="shared" ref="I43:I45" si="14">H43*0.5</f>
        <v>39.835000000000001</v>
      </c>
      <c r="J43" s="6">
        <f t="shared" ref="J43:J45" si="15">I43+G43</f>
        <v>70.814999999999998</v>
      </c>
      <c r="K43" s="6">
        <v>2</v>
      </c>
      <c r="L43" s="5" t="s">
        <v>146</v>
      </c>
      <c r="M43" s="5" t="s">
        <v>144</v>
      </c>
    </row>
    <row r="44" spans="1:13" ht="18.75" customHeight="1" x14ac:dyDescent="0.15">
      <c r="A44" s="7">
        <v>42</v>
      </c>
      <c r="B44" s="8" t="s">
        <v>62</v>
      </c>
      <c r="C44" s="9" t="s">
        <v>63</v>
      </c>
      <c r="D44" s="9" t="s">
        <v>64</v>
      </c>
      <c r="E44" s="10">
        <v>3</v>
      </c>
      <c r="F44" s="11">
        <v>66.78</v>
      </c>
      <c r="G44" s="6">
        <f t="shared" si="13"/>
        <v>33.39</v>
      </c>
      <c r="H44" s="5">
        <v>73.33</v>
      </c>
      <c r="I44" s="6">
        <f t="shared" si="14"/>
        <v>36.664999999999999</v>
      </c>
      <c r="J44" s="6">
        <f t="shared" si="15"/>
        <v>70.055000000000007</v>
      </c>
      <c r="K44" s="6">
        <v>4</v>
      </c>
      <c r="L44" s="5" t="s">
        <v>159</v>
      </c>
      <c r="M44" s="5" t="s">
        <v>144</v>
      </c>
    </row>
    <row r="45" spans="1:13" ht="18.75" customHeight="1" x14ac:dyDescent="0.15">
      <c r="A45" s="7">
        <v>43</v>
      </c>
      <c r="B45" s="8" t="s">
        <v>65</v>
      </c>
      <c r="C45" s="9" t="s">
        <v>63</v>
      </c>
      <c r="D45" s="9" t="s">
        <v>64</v>
      </c>
      <c r="E45" s="10">
        <v>3</v>
      </c>
      <c r="F45" s="11">
        <v>63.03</v>
      </c>
      <c r="G45" s="6">
        <f t="shared" si="13"/>
        <v>31.515000000000001</v>
      </c>
      <c r="H45" s="5">
        <v>76.67</v>
      </c>
      <c r="I45" s="6">
        <f t="shared" si="14"/>
        <v>38.335000000000001</v>
      </c>
      <c r="J45" s="6">
        <f t="shared" si="15"/>
        <v>69.849999999999994</v>
      </c>
      <c r="K45" s="6">
        <v>5</v>
      </c>
      <c r="L45" s="5" t="s">
        <v>153</v>
      </c>
      <c r="M45" s="5" t="s">
        <v>144</v>
      </c>
    </row>
    <row r="46" spans="1:13" ht="18.75" customHeight="1" x14ac:dyDescent="0.15">
      <c r="A46" s="7">
        <v>44</v>
      </c>
      <c r="B46" s="8" t="s">
        <v>135</v>
      </c>
      <c r="C46" s="9" t="s">
        <v>136</v>
      </c>
      <c r="D46" s="9" t="s">
        <v>24</v>
      </c>
      <c r="E46" s="10">
        <v>5</v>
      </c>
      <c r="F46" s="11">
        <v>63.8</v>
      </c>
      <c r="G46" s="6">
        <f t="shared" si="13"/>
        <v>31.9</v>
      </c>
      <c r="H46" s="5">
        <v>81</v>
      </c>
      <c r="I46" s="6">
        <f t="shared" ref="I46:I50" si="16">H46*0.5</f>
        <v>40.5</v>
      </c>
      <c r="J46" s="6">
        <f t="shared" ref="J46:J50" si="17">I46+G46</f>
        <v>72.400000000000006</v>
      </c>
      <c r="K46" s="6">
        <v>1</v>
      </c>
      <c r="L46" s="5" t="s">
        <v>146</v>
      </c>
      <c r="M46" s="5" t="s">
        <v>144</v>
      </c>
    </row>
    <row r="47" spans="1:13" ht="18.75" customHeight="1" x14ac:dyDescent="0.15">
      <c r="A47" s="7">
        <v>45</v>
      </c>
      <c r="B47" s="8" t="s">
        <v>137</v>
      </c>
      <c r="C47" s="9" t="s">
        <v>136</v>
      </c>
      <c r="D47" s="9" t="s">
        <v>24</v>
      </c>
      <c r="E47" s="10">
        <v>5</v>
      </c>
      <c r="F47" s="11">
        <v>58.13</v>
      </c>
      <c r="G47" s="6">
        <f t="shared" si="13"/>
        <v>29.065000000000001</v>
      </c>
      <c r="H47" s="5">
        <v>80.33</v>
      </c>
      <c r="I47" s="6">
        <f t="shared" si="16"/>
        <v>40.164999999999999</v>
      </c>
      <c r="J47" s="6">
        <f t="shared" si="17"/>
        <v>69.23</v>
      </c>
      <c r="K47" s="6">
        <v>3</v>
      </c>
      <c r="L47" s="5" t="s">
        <v>156</v>
      </c>
      <c r="M47" s="5" t="s">
        <v>144</v>
      </c>
    </row>
    <row r="48" spans="1:13" ht="18.75" customHeight="1" x14ac:dyDescent="0.15">
      <c r="A48" s="7">
        <v>46</v>
      </c>
      <c r="B48" s="8" t="s">
        <v>139</v>
      </c>
      <c r="C48" s="9" t="s">
        <v>136</v>
      </c>
      <c r="D48" s="9" t="s">
        <v>24</v>
      </c>
      <c r="E48" s="10">
        <v>5</v>
      </c>
      <c r="F48" s="11">
        <v>51.09</v>
      </c>
      <c r="G48" s="6">
        <f t="shared" si="13"/>
        <v>25.545000000000002</v>
      </c>
      <c r="H48" s="5">
        <v>78</v>
      </c>
      <c r="I48" s="6">
        <f t="shared" si="16"/>
        <v>39</v>
      </c>
      <c r="J48" s="6">
        <f t="shared" si="17"/>
        <v>64.545000000000002</v>
      </c>
      <c r="K48" s="6">
        <v>4</v>
      </c>
      <c r="L48" s="5" t="s">
        <v>146</v>
      </c>
      <c r="M48" s="5" t="s">
        <v>144</v>
      </c>
    </row>
    <row r="49" spans="1:13" ht="18.75" customHeight="1" x14ac:dyDescent="0.15">
      <c r="A49" s="7">
        <v>47</v>
      </c>
      <c r="B49" s="8" t="s">
        <v>138</v>
      </c>
      <c r="C49" s="9" t="s">
        <v>136</v>
      </c>
      <c r="D49" s="9" t="s">
        <v>24</v>
      </c>
      <c r="E49" s="10">
        <v>5</v>
      </c>
      <c r="F49" s="11">
        <v>55.36</v>
      </c>
      <c r="G49" s="6">
        <f t="shared" si="13"/>
        <v>27.68</v>
      </c>
      <c r="H49" s="5">
        <v>71</v>
      </c>
      <c r="I49" s="6">
        <f t="shared" si="16"/>
        <v>35.5</v>
      </c>
      <c r="J49" s="6">
        <f t="shared" si="17"/>
        <v>63.18</v>
      </c>
      <c r="K49" s="6">
        <v>5</v>
      </c>
      <c r="L49" s="5" t="s">
        <v>150</v>
      </c>
      <c r="M49" s="5" t="s">
        <v>144</v>
      </c>
    </row>
    <row r="50" spans="1:13" ht="18.75" customHeight="1" x14ac:dyDescent="0.15">
      <c r="A50" s="7">
        <v>48</v>
      </c>
      <c r="B50" s="8" t="s">
        <v>140</v>
      </c>
      <c r="C50" s="9" t="s">
        <v>136</v>
      </c>
      <c r="D50" s="9" t="s">
        <v>24</v>
      </c>
      <c r="E50" s="10">
        <v>5</v>
      </c>
      <c r="F50" s="11">
        <v>49.19</v>
      </c>
      <c r="G50" s="6">
        <f t="shared" si="13"/>
        <v>24.594999999999999</v>
      </c>
      <c r="H50" s="5">
        <v>76.33</v>
      </c>
      <c r="I50" s="6">
        <f t="shared" si="16"/>
        <v>38.164999999999999</v>
      </c>
      <c r="J50" s="6">
        <f t="shared" si="17"/>
        <v>62.76</v>
      </c>
      <c r="K50" s="6">
        <v>6</v>
      </c>
      <c r="L50" s="5" t="s">
        <v>146</v>
      </c>
      <c r="M50" s="5" t="s">
        <v>144</v>
      </c>
    </row>
    <row r="51" spans="1:13" ht="24.95" customHeight="1" x14ac:dyDescent="0.15">
      <c r="A51" s="7">
        <v>49</v>
      </c>
      <c r="B51" s="8" t="s">
        <v>55</v>
      </c>
      <c r="C51" s="9" t="s">
        <v>56</v>
      </c>
      <c r="D51" s="9" t="s">
        <v>57</v>
      </c>
      <c r="E51" s="10">
        <v>5</v>
      </c>
      <c r="F51" s="11">
        <v>86.17</v>
      </c>
      <c r="G51" s="6">
        <f t="shared" si="8"/>
        <v>43.085000000000001</v>
      </c>
      <c r="H51" s="5">
        <v>75.33</v>
      </c>
      <c r="I51" s="6">
        <f t="shared" ref="I51:I55" si="18">H51*0.5</f>
        <v>37.664999999999999</v>
      </c>
      <c r="J51" s="6">
        <f t="shared" ref="J51:J55" si="19">I51+G51</f>
        <v>80.75</v>
      </c>
      <c r="K51" s="6">
        <v>1</v>
      </c>
      <c r="L51" s="5" t="s">
        <v>146</v>
      </c>
      <c r="M51" s="5" t="s">
        <v>144</v>
      </c>
    </row>
    <row r="52" spans="1:13" ht="24.95" customHeight="1" x14ac:dyDescent="0.15">
      <c r="A52" s="7">
        <v>50</v>
      </c>
      <c r="B52" s="8" t="s">
        <v>58</v>
      </c>
      <c r="C52" s="9" t="s">
        <v>56</v>
      </c>
      <c r="D52" s="9" t="s">
        <v>57</v>
      </c>
      <c r="E52" s="10">
        <v>5</v>
      </c>
      <c r="F52" s="11">
        <v>74.75</v>
      </c>
      <c r="G52" s="6">
        <f t="shared" si="8"/>
        <v>37.375</v>
      </c>
      <c r="H52" s="5">
        <v>81.67</v>
      </c>
      <c r="I52" s="6">
        <f t="shared" si="18"/>
        <v>40.835000000000001</v>
      </c>
      <c r="J52" s="6">
        <f t="shared" si="19"/>
        <v>78.210000000000008</v>
      </c>
      <c r="K52" s="6">
        <v>2</v>
      </c>
      <c r="L52" s="5" t="s">
        <v>146</v>
      </c>
      <c r="M52" s="5" t="s">
        <v>144</v>
      </c>
    </row>
    <row r="53" spans="1:13" ht="24.95" customHeight="1" x14ac:dyDescent="0.15">
      <c r="A53" s="7">
        <v>51</v>
      </c>
      <c r="B53" s="8" t="s">
        <v>61</v>
      </c>
      <c r="C53" s="9" t="s">
        <v>56</v>
      </c>
      <c r="D53" s="9" t="s">
        <v>57</v>
      </c>
      <c r="E53" s="10">
        <v>5</v>
      </c>
      <c r="F53" s="11">
        <v>67.06</v>
      </c>
      <c r="G53" s="6">
        <f t="shared" si="8"/>
        <v>33.53</v>
      </c>
      <c r="H53" s="5">
        <v>79</v>
      </c>
      <c r="I53" s="6">
        <f t="shared" si="18"/>
        <v>39.5</v>
      </c>
      <c r="J53" s="6">
        <f t="shared" si="19"/>
        <v>73.03</v>
      </c>
      <c r="K53" s="6">
        <v>3</v>
      </c>
      <c r="L53" s="5" t="s">
        <v>146</v>
      </c>
      <c r="M53" s="5" t="s">
        <v>144</v>
      </c>
    </row>
    <row r="54" spans="1:13" ht="24.95" customHeight="1" x14ac:dyDescent="0.15">
      <c r="A54" s="7">
        <v>52</v>
      </c>
      <c r="B54" s="8" t="s">
        <v>60</v>
      </c>
      <c r="C54" s="9" t="s">
        <v>56</v>
      </c>
      <c r="D54" s="9" t="s">
        <v>57</v>
      </c>
      <c r="E54" s="10">
        <v>5</v>
      </c>
      <c r="F54" s="11">
        <v>68.92</v>
      </c>
      <c r="G54" s="6">
        <f t="shared" si="8"/>
        <v>34.46</v>
      </c>
      <c r="H54" s="5">
        <v>76.67</v>
      </c>
      <c r="I54" s="6">
        <f t="shared" si="18"/>
        <v>38.335000000000001</v>
      </c>
      <c r="J54" s="6">
        <f t="shared" si="19"/>
        <v>72.795000000000002</v>
      </c>
      <c r="K54" s="6">
        <v>4</v>
      </c>
      <c r="L54" s="5" t="s">
        <v>144</v>
      </c>
      <c r="M54" s="5" t="s">
        <v>144</v>
      </c>
    </row>
    <row r="55" spans="1:13" ht="24.95" customHeight="1" x14ac:dyDescent="0.15">
      <c r="A55" s="7">
        <v>53</v>
      </c>
      <c r="B55" s="8" t="s">
        <v>59</v>
      </c>
      <c r="C55" s="9" t="s">
        <v>56</v>
      </c>
      <c r="D55" s="9" t="s">
        <v>57</v>
      </c>
      <c r="E55" s="10">
        <v>5</v>
      </c>
      <c r="F55" s="11">
        <v>70.319999999999993</v>
      </c>
      <c r="G55" s="6">
        <f t="shared" si="8"/>
        <v>35.159999999999997</v>
      </c>
      <c r="H55" s="5">
        <v>74.67</v>
      </c>
      <c r="I55" s="6">
        <f t="shared" si="18"/>
        <v>37.335000000000001</v>
      </c>
      <c r="J55" s="6">
        <f t="shared" si="19"/>
        <v>72.495000000000005</v>
      </c>
      <c r="K55" s="6">
        <v>5</v>
      </c>
      <c r="L55" s="6" t="s">
        <v>146</v>
      </c>
      <c r="M55" s="5" t="s">
        <v>144</v>
      </c>
    </row>
    <row r="56" spans="1:13" ht="24.95" customHeight="1" x14ac:dyDescent="0.15">
      <c r="A56" s="7">
        <v>54</v>
      </c>
      <c r="B56" s="8" t="s">
        <v>83</v>
      </c>
      <c r="C56" s="9" t="s">
        <v>56</v>
      </c>
      <c r="D56" s="9" t="s">
        <v>24</v>
      </c>
      <c r="E56" s="10">
        <v>4</v>
      </c>
      <c r="F56" s="11">
        <v>72.7</v>
      </c>
      <c r="G56" s="6">
        <f t="shared" ref="G56:G74" si="20">F56*0.5</f>
        <v>36.35</v>
      </c>
      <c r="H56" s="5">
        <v>80</v>
      </c>
      <c r="I56" s="6">
        <f t="shared" ref="I56:I59" si="21">H56*0.5</f>
        <v>40</v>
      </c>
      <c r="J56" s="6">
        <f t="shared" ref="J56:J59" si="22">I56+G56</f>
        <v>76.349999999999994</v>
      </c>
      <c r="K56" s="6">
        <v>1</v>
      </c>
      <c r="L56" s="5" t="s">
        <v>146</v>
      </c>
      <c r="M56" s="5" t="s">
        <v>144</v>
      </c>
    </row>
    <row r="57" spans="1:13" ht="24.95" customHeight="1" x14ac:dyDescent="0.15">
      <c r="A57" s="7">
        <v>55</v>
      </c>
      <c r="B57" s="8" t="s">
        <v>85</v>
      </c>
      <c r="C57" s="9" t="s">
        <v>56</v>
      </c>
      <c r="D57" s="9" t="s">
        <v>24</v>
      </c>
      <c r="E57" s="10">
        <v>4</v>
      </c>
      <c r="F57" s="11">
        <v>67.510000000000005</v>
      </c>
      <c r="G57" s="6">
        <f t="shared" si="20"/>
        <v>33.755000000000003</v>
      </c>
      <c r="H57" s="5">
        <v>80.33</v>
      </c>
      <c r="I57" s="6">
        <f t="shared" si="21"/>
        <v>40.164999999999999</v>
      </c>
      <c r="J57" s="6">
        <f t="shared" si="22"/>
        <v>73.92</v>
      </c>
      <c r="K57" s="6">
        <v>2</v>
      </c>
      <c r="L57" s="5" t="s">
        <v>146</v>
      </c>
      <c r="M57" s="5" t="s">
        <v>144</v>
      </c>
    </row>
    <row r="58" spans="1:13" ht="24.95" customHeight="1" x14ac:dyDescent="0.15">
      <c r="A58" s="7">
        <v>56</v>
      </c>
      <c r="B58" s="8" t="s">
        <v>84</v>
      </c>
      <c r="C58" s="9" t="s">
        <v>56</v>
      </c>
      <c r="D58" s="9" t="s">
        <v>24</v>
      </c>
      <c r="E58" s="10">
        <v>4</v>
      </c>
      <c r="F58" s="11">
        <v>69.81</v>
      </c>
      <c r="G58" s="6">
        <f t="shared" si="20"/>
        <v>34.905000000000001</v>
      </c>
      <c r="H58" s="5">
        <v>77.83</v>
      </c>
      <c r="I58" s="6">
        <f t="shared" si="21"/>
        <v>38.914999999999999</v>
      </c>
      <c r="J58" s="6">
        <f t="shared" si="22"/>
        <v>73.819999999999993</v>
      </c>
      <c r="K58" s="6">
        <v>3</v>
      </c>
      <c r="L58" s="5" t="s">
        <v>146</v>
      </c>
      <c r="M58" s="5" t="s">
        <v>144</v>
      </c>
    </row>
    <row r="59" spans="1:13" ht="24.95" customHeight="1" x14ac:dyDescent="0.15">
      <c r="A59" s="7">
        <v>57</v>
      </c>
      <c r="B59" s="8" t="s">
        <v>86</v>
      </c>
      <c r="C59" s="9" t="s">
        <v>56</v>
      </c>
      <c r="D59" s="9" t="s">
        <v>24</v>
      </c>
      <c r="E59" s="10">
        <v>4</v>
      </c>
      <c r="F59" s="11">
        <v>65.97</v>
      </c>
      <c r="G59" s="6">
        <f t="shared" si="20"/>
        <v>32.984999999999999</v>
      </c>
      <c r="H59" s="5">
        <v>78</v>
      </c>
      <c r="I59" s="6">
        <f t="shared" si="21"/>
        <v>39</v>
      </c>
      <c r="J59" s="6">
        <f t="shared" si="22"/>
        <v>71.984999999999999</v>
      </c>
      <c r="K59" s="6">
        <v>7</v>
      </c>
      <c r="L59" s="5" t="s">
        <v>162</v>
      </c>
      <c r="M59" s="5" t="s">
        <v>144</v>
      </c>
    </row>
    <row r="60" spans="1:13" ht="24.95" customHeight="1" x14ac:dyDescent="0.15">
      <c r="A60" s="7">
        <v>58</v>
      </c>
      <c r="B60" s="8" t="s">
        <v>89</v>
      </c>
      <c r="C60" s="9" t="s">
        <v>56</v>
      </c>
      <c r="D60" s="9" t="s">
        <v>88</v>
      </c>
      <c r="E60" s="10">
        <v>4</v>
      </c>
      <c r="F60" s="11">
        <v>67.790000000000006</v>
      </c>
      <c r="G60" s="6">
        <f t="shared" si="20"/>
        <v>33.895000000000003</v>
      </c>
      <c r="H60" s="5">
        <v>80</v>
      </c>
      <c r="I60" s="6">
        <f t="shared" ref="I60:I63" si="23">H60*0.5</f>
        <v>40</v>
      </c>
      <c r="J60" s="6">
        <f t="shared" ref="J60:J63" si="24">I60+G60</f>
        <v>73.89500000000001</v>
      </c>
      <c r="K60" s="6">
        <v>1</v>
      </c>
      <c r="L60" s="5" t="s">
        <v>153</v>
      </c>
      <c r="M60" s="5" t="s">
        <v>144</v>
      </c>
    </row>
    <row r="61" spans="1:13" ht="24.95" customHeight="1" x14ac:dyDescent="0.15">
      <c r="A61" s="7">
        <v>59</v>
      </c>
      <c r="B61" s="8" t="s">
        <v>90</v>
      </c>
      <c r="C61" s="9" t="s">
        <v>56</v>
      </c>
      <c r="D61" s="9" t="s">
        <v>88</v>
      </c>
      <c r="E61" s="10">
        <v>4</v>
      </c>
      <c r="F61" s="11">
        <v>65.36</v>
      </c>
      <c r="G61" s="6">
        <f t="shared" si="20"/>
        <v>32.68</v>
      </c>
      <c r="H61" s="5">
        <v>80.67</v>
      </c>
      <c r="I61" s="6">
        <f t="shared" si="23"/>
        <v>40.335000000000001</v>
      </c>
      <c r="J61" s="6">
        <f t="shared" si="24"/>
        <v>73.015000000000001</v>
      </c>
      <c r="K61" s="6">
        <v>2</v>
      </c>
      <c r="L61" s="5" t="s">
        <v>150</v>
      </c>
      <c r="M61" s="5" t="s">
        <v>144</v>
      </c>
    </row>
    <row r="62" spans="1:13" ht="24.95" customHeight="1" x14ac:dyDescent="0.15">
      <c r="A62" s="7">
        <v>60</v>
      </c>
      <c r="B62" s="8" t="s">
        <v>87</v>
      </c>
      <c r="C62" s="9" t="s">
        <v>56</v>
      </c>
      <c r="D62" s="9" t="s">
        <v>88</v>
      </c>
      <c r="E62" s="10">
        <v>4</v>
      </c>
      <c r="F62" s="11">
        <v>68.900000000000006</v>
      </c>
      <c r="G62" s="6">
        <f t="shared" si="20"/>
        <v>34.450000000000003</v>
      </c>
      <c r="H62" s="5">
        <v>77</v>
      </c>
      <c r="I62" s="6">
        <f t="shared" si="23"/>
        <v>38.5</v>
      </c>
      <c r="J62" s="6">
        <f t="shared" si="24"/>
        <v>72.95</v>
      </c>
      <c r="K62" s="6">
        <v>3</v>
      </c>
      <c r="L62" s="5" t="s">
        <v>146</v>
      </c>
      <c r="M62" s="5" t="s">
        <v>144</v>
      </c>
    </row>
    <row r="63" spans="1:13" ht="24.95" customHeight="1" x14ac:dyDescent="0.15">
      <c r="A63" s="7">
        <v>61</v>
      </c>
      <c r="B63" s="8" t="s">
        <v>91</v>
      </c>
      <c r="C63" s="9" t="s">
        <v>56</v>
      </c>
      <c r="D63" s="9" t="s">
        <v>88</v>
      </c>
      <c r="E63" s="10">
        <v>4</v>
      </c>
      <c r="F63" s="11">
        <v>64.37</v>
      </c>
      <c r="G63" s="6">
        <f t="shared" si="20"/>
        <v>32.185000000000002</v>
      </c>
      <c r="H63" s="5">
        <v>78.67</v>
      </c>
      <c r="I63" s="6">
        <f t="shared" si="23"/>
        <v>39.335000000000001</v>
      </c>
      <c r="J63" s="6">
        <f t="shared" si="24"/>
        <v>71.52000000000001</v>
      </c>
      <c r="K63" s="6">
        <v>4</v>
      </c>
      <c r="L63" s="5" t="s">
        <v>146</v>
      </c>
      <c r="M63" s="5" t="s">
        <v>144</v>
      </c>
    </row>
    <row r="64" spans="1:13" ht="24.95" customHeight="1" x14ac:dyDescent="0.15">
      <c r="A64" s="7">
        <v>62</v>
      </c>
      <c r="B64" s="8" t="s">
        <v>92</v>
      </c>
      <c r="C64" s="9" t="s">
        <v>56</v>
      </c>
      <c r="D64" s="9" t="s">
        <v>93</v>
      </c>
      <c r="E64" s="10">
        <v>4</v>
      </c>
      <c r="F64" s="11">
        <v>86.68</v>
      </c>
      <c r="G64" s="6">
        <f t="shared" si="20"/>
        <v>43.34</v>
      </c>
      <c r="H64" s="5">
        <v>74.67</v>
      </c>
      <c r="I64" s="6">
        <f t="shared" ref="I64:I72" si="25">H64*0.5</f>
        <v>37.335000000000001</v>
      </c>
      <c r="J64" s="6">
        <f t="shared" ref="J64:J72" si="26">I64+G64</f>
        <v>80.675000000000011</v>
      </c>
      <c r="K64" s="6">
        <v>1</v>
      </c>
      <c r="L64" s="5" t="s">
        <v>146</v>
      </c>
      <c r="M64" s="5" t="s">
        <v>144</v>
      </c>
    </row>
    <row r="65" spans="1:13" ht="24.95" customHeight="1" x14ac:dyDescent="0.15">
      <c r="A65" s="7">
        <v>63</v>
      </c>
      <c r="B65" s="8" t="s">
        <v>94</v>
      </c>
      <c r="C65" s="9" t="s">
        <v>56</v>
      </c>
      <c r="D65" s="9" t="s">
        <v>93</v>
      </c>
      <c r="E65" s="10">
        <v>4</v>
      </c>
      <c r="F65" s="11">
        <v>67.22</v>
      </c>
      <c r="G65" s="6">
        <f t="shared" si="20"/>
        <v>33.61</v>
      </c>
      <c r="H65" s="5">
        <v>80.33</v>
      </c>
      <c r="I65" s="6">
        <f t="shared" si="25"/>
        <v>40.164999999999999</v>
      </c>
      <c r="J65" s="6">
        <f t="shared" si="26"/>
        <v>73.775000000000006</v>
      </c>
      <c r="K65" s="6">
        <v>2</v>
      </c>
      <c r="L65" s="5" t="s">
        <v>146</v>
      </c>
      <c r="M65" s="5" t="s">
        <v>144</v>
      </c>
    </row>
    <row r="66" spans="1:13" ht="24.95" customHeight="1" x14ac:dyDescent="0.15">
      <c r="A66" s="7">
        <v>64</v>
      </c>
      <c r="B66" s="8" t="s">
        <v>95</v>
      </c>
      <c r="C66" s="9" t="s">
        <v>56</v>
      </c>
      <c r="D66" s="9" t="s">
        <v>93</v>
      </c>
      <c r="E66" s="10">
        <v>4</v>
      </c>
      <c r="F66" s="11">
        <v>66.349999999999994</v>
      </c>
      <c r="G66" s="6">
        <f t="shared" si="20"/>
        <v>33.174999999999997</v>
      </c>
      <c r="H66" s="5">
        <v>75.33</v>
      </c>
      <c r="I66" s="6">
        <f t="shared" si="25"/>
        <v>37.664999999999999</v>
      </c>
      <c r="J66" s="6">
        <f t="shared" si="26"/>
        <v>70.84</v>
      </c>
      <c r="K66" s="6">
        <v>4</v>
      </c>
      <c r="L66" s="5" t="s">
        <v>146</v>
      </c>
      <c r="M66" s="5" t="s">
        <v>144</v>
      </c>
    </row>
    <row r="67" spans="1:13" ht="24.95" customHeight="1" x14ac:dyDescent="0.15">
      <c r="A67" s="7">
        <v>65</v>
      </c>
      <c r="B67" s="8" t="s">
        <v>96</v>
      </c>
      <c r="C67" s="9" t="s">
        <v>56</v>
      </c>
      <c r="D67" s="9" t="s">
        <v>93</v>
      </c>
      <c r="E67" s="10">
        <v>4</v>
      </c>
      <c r="F67" s="11">
        <v>64.81</v>
      </c>
      <c r="G67" s="6">
        <f t="shared" si="20"/>
        <v>32.405000000000001</v>
      </c>
      <c r="H67" s="5">
        <v>76</v>
      </c>
      <c r="I67" s="6">
        <f t="shared" si="25"/>
        <v>38</v>
      </c>
      <c r="J67" s="6">
        <f t="shared" si="26"/>
        <v>70.405000000000001</v>
      </c>
      <c r="K67" s="6">
        <v>5</v>
      </c>
      <c r="L67" s="5" t="s">
        <v>146</v>
      </c>
      <c r="M67" s="5" t="s">
        <v>144</v>
      </c>
    </row>
    <row r="68" spans="1:13" ht="18.75" customHeight="1" x14ac:dyDescent="0.15">
      <c r="A68" s="7">
        <v>66</v>
      </c>
      <c r="B68" s="8" t="s">
        <v>97</v>
      </c>
      <c r="C68" s="9" t="s">
        <v>98</v>
      </c>
      <c r="D68" s="9" t="s">
        <v>99</v>
      </c>
      <c r="E68" s="10">
        <v>5</v>
      </c>
      <c r="F68" s="11">
        <v>63.4</v>
      </c>
      <c r="G68" s="6">
        <f t="shared" si="20"/>
        <v>31.7</v>
      </c>
      <c r="H68" s="5">
        <v>78.33</v>
      </c>
      <c r="I68" s="6">
        <f t="shared" si="25"/>
        <v>39.164999999999999</v>
      </c>
      <c r="J68" s="6">
        <f t="shared" si="26"/>
        <v>70.864999999999995</v>
      </c>
      <c r="K68" s="6">
        <v>1</v>
      </c>
      <c r="L68" s="5" t="s">
        <v>156</v>
      </c>
      <c r="M68" s="5" t="s">
        <v>144</v>
      </c>
    </row>
    <row r="69" spans="1:13" ht="18.75" customHeight="1" x14ac:dyDescent="0.15">
      <c r="A69" s="7">
        <v>67</v>
      </c>
      <c r="B69" s="8" t="s">
        <v>100</v>
      </c>
      <c r="C69" s="9" t="s">
        <v>98</v>
      </c>
      <c r="D69" s="9" t="s">
        <v>99</v>
      </c>
      <c r="E69" s="10">
        <v>5</v>
      </c>
      <c r="F69" s="11">
        <v>61.07</v>
      </c>
      <c r="G69" s="6">
        <f t="shared" si="20"/>
        <v>30.535</v>
      </c>
      <c r="H69" s="5">
        <v>76.67</v>
      </c>
      <c r="I69" s="6">
        <f t="shared" si="25"/>
        <v>38.335000000000001</v>
      </c>
      <c r="J69" s="6">
        <f t="shared" si="26"/>
        <v>68.87</v>
      </c>
      <c r="K69" s="6">
        <v>2</v>
      </c>
      <c r="L69" s="5" t="s">
        <v>147</v>
      </c>
      <c r="M69" s="5" t="s">
        <v>144</v>
      </c>
    </row>
    <row r="70" spans="1:13" ht="18.75" customHeight="1" x14ac:dyDescent="0.15">
      <c r="A70" s="7">
        <v>68</v>
      </c>
      <c r="B70" s="8" t="s">
        <v>101</v>
      </c>
      <c r="C70" s="9" t="s">
        <v>98</v>
      </c>
      <c r="D70" s="9" t="s">
        <v>99</v>
      </c>
      <c r="E70" s="10">
        <v>5</v>
      </c>
      <c r="F70" s="11">
        <v>55.28</v>
      </c>
      <c r="G70" s="6">
        <f t="shared" si="20"/>
        <v>27.64</v>
      </c>
      <c r="H70" s="5">
        <v>77.67</v>
      </c>
      <c r="I70" s="6">
        <f t="shared" si="25"/>
        <v>38.835000000000001</v>
      </c>
      <c r="J70" s="6">
        <f t="shared" si="26"/>
        <v>66.474999999999994</v>
      </c>
      <c r="K70" s="6">
        <v>3</v>
      </c>
      <c r="L70" s="5" t="s">
        <v>146</v>
      </c>
      <c r="M70" s="5" t="s">
        <v>144</v>
      </c>
    </row>
    <row r="71" spans="1:13" ht="24.75" customHeight="1" x14ac:dyDescent="0.15">
      <c r="A71" s="7">
        <v>69</v>
      </c>
      <c r="B71" s="8" t="s">
        <v>102</v>
      </c>
      <c r="C71" s="9" t="s">
        <v>98</v>
      </c>
      <c r="D71" s="9" t="s">
        <v>99</v>
      </c>
      <c r="E71" s="10">
        <v>5</v>
      </c>
      <c r="F71" s="11">
        <v>52.79</v>
      </c>
      <c r="G71" s="6">
        <f t="shared" si="20"/>
        <v>26.395</v>
      </c>
      <c r="H71" s="5">
        <v>75</v>
      </c>
      <c r="I71" s="6">
        <f t="shared" si="25"/>
        <v>37.5</v>
      </c>
      <c r="J71" s="6">
        <f t="shared" si="26"/>
        <v>63.894999999999996</v>
      </c>
      <c r="K71" s="6">
        <v>5</v>
      </c>
      <c r="L71" s="5" t="s">
        <v>163</v>
      </c>
      <c r="M71" s="5" t="s">
        <v>144</v>
      </c>
    </row>
    <row r="72" spans="1:13" ht="18.75" customHeight="1" x14ac:dyDescent="0.15">
      <c r="A72" s="7">
        <v>70</v>
      </c>
      <c r="B72" s="8" t="s">
        <v>103</v>
      </c>
      <c r="C72" s="9" t="s">
        <v>98</v>
      </c>
      <c r="D72" s="9" t="s">
        <v>99</v>
      </c>
      <c r="E72" s="10">
        <v>5</v>
      </c>
      <c r="F72" s="11">
        <v>49.39</v>
      </c>
      <c r="G72" s="6">
        <f t="shared" si="20"/>
        <v>24.695</v>
      </c>
      <c r="H72" s="5">
        <v>75.33</v>
      </c>
      <c r="I72" s="6">
        <f t="shared" si="25"/>
        <v>37.664999999999999</v>
      </c>
      <c r="J72" s="6">
        <f t="shared" si="26"/>
        <v>62.36</v>
      </c>
      <c r="K72" s="6">
        <v>6</v>
      </c>
      <c r="L72" s="5" t="s">
        <v>146</v>
      </c>
      <c r="M72" s="5" t="s">
        <v>144</v>
      </c>
    </row>
    <row r="73" spans="1:13" ht="27.75" customHeight="1" x14ac:dyDescent="0.15">
      <c r="A73" s="7">
        <v>71</v>
      </c>
      <c r="B73" s="8" t="s">
        <v>104</v>
      </c>
      <c r="C73" s="9" t="s">
        <v>105</v>
      </c>
      <c r="D73" s="9" t="s">
        <v>106</v>
      </c>
      <c r="E73" s="10">
        <v>2</v>
      </c>
      <c r="F73" s="11">
        <v>54.29</v>
      </c>
      <c r="G73" s="6">
        <f t="shared" si="20"/>
        <v>27.145</v>
      </c>
      <c r="H73" s="5">
        <v>76.67</v>
      </c>
      <c r="I73" s="6">
        <f t="shared" ref="I73:I74" si="27">H73*0.5</f>
        <v>38.335000000000001</v>
      </c>
      <c r="J73" s="6">
        <f t="shared" ref="J73:J74" si="28">I73+G73</f>
        <v>65.48</v>
      </c>
      <c r="K73" s="6">
        <v>1</v>
      </c>
      <c r="L73" s="5" t="s">
        <v>153</v>
      </c>
      <c r="M73" s="5" t="s">
        <v>144</v>
      </c>
    </row>
    <row r="74" spans="1:13" ht="27.75" customHeight="1" x14ac:dyDescent="0.15">
      <c r="A74" s="7">
        <v>72</v>
      </c>
      <c r="B74" s="8" t="s">
        <v>107</v>
      </c>
      <c r="C74" s="9" t="s">
        <v>105</v>
      </c>
      <c r="D74" s="9" t="s">
        <v>106</v>
      </c>
      <c r="E74" s="10">
        <v>2</v>
      </c>
      <c r="F74" s="11">
        <v>52.71</v>
      </c>
      <c r="G74" s="6">
        <f t="shared" si="20"/>
        <v>26.355</v>
      </c>
      <c r="H74" s="5">
        <v>78</v>
      </c>
      <c r="I74" s="6">
        <f t="shared" si="27"/>
        <v>39</v>
      </c>
      <c r="J74" s="6">
        <f t="shared" si="28"/>
        <v>65.355000000000004</v>
      </c>
      <c r="K74" s="6">
        <v>2</v>
      </c>
      <c r="L74" s="5" t="s">
        <v>150</v>
      </c>
      <c r="M74" s="5" t="s">
        <v>144</v>
      </c>
    </row>
    <row r="75" spans="1:13" ht="18.75" customHeight="1" x14ac:dyDescent="0.15">
      <c r="A75" s="7">
        <v>73</v>
      </c>
      <c r="B75" s="8" t="s">
        <v>108</v>
      </c>
      <c r="C75" s="9" t="s">
        <v>109</v>
      </c>
      <c r="D75" s="9" t="s">
        <v>110</v>
      </c>
      <c r="E75" s="10">
        <v>1</v>
      </c>
      <c r="F75" s="11">
        <v>53.16</v>
      </c>
      <c r="G75" s="6">
        <f t="shared" ref="G75:G79" si="29">F75*0.5</f>
        <v>26.58</v>
      </c>
      <c r="H75" s="5">
        <v>77.33</v>
      </c>
      <c r="I75" s="6">
        <f t="shared" ref="I75:I79" si="30">H75*0.5</f>
        <v>38.664999999999999</v>
      </c>
      <c r="J75" s="6">
        <f t="shared" ref="J75:J79" si="31">I75+G75</f>
        <v>65.245000000000005</v>
      </c>
      <c r="K75" s="6">
        <v>1</v>
      </c>
      <c r="L75" s="5" t="s">
        <v>156</v>
      </c>
      <c r="M75" s="5" t="s">
        <v>144</v>
      </c>
    </row>
    <row r="76" spans="1:13" ht="18.75" customHeight="1" x14ac:dyDescent="0.15">
      <c r="A76" s="7">
        <v>74</v>
      </c>
      <c r="B76" s="8" t="s">
        <v>113</v>
      </c>
      <c r="C76" s="9" t="s">
        <v>109</v>
      </c>
      <c r="D76" s="9" t="s">
        <v>112</v>
      </c>
      <c r="E76" s="10">
        <v>4</v>
      </c>
      <c r="F76" s="11">
        <v>80.84</v>
      </c>
      <c r="G76" s="6">
        <f t="shared" si="29"/>
        <v>40.42</v>
      </c>
      <c r="H76" s="5">
        <v>79</v>
      </c>
      <c r="I76" s="6">
        <f t="shared" si="30"/>
        <v>39.5</v>
      </c>
      <c r="J76" s="6">
        <f t="shared" si="31"/>
        <v>79.92</v>
      </c>
      <c r="K76" s="6">
        <v>1</v>
      </c>
      <c r="L76" s="5" t="s">
        <v>146</v>
      </c>
      <c r="M76" s="5" t="s">
        <v>144</v>
      </c>
    </row>
    <row r="77" spans="1:13" ht="18.75" customHeight="1" x14ac:dyDescent="0.15">
      <c r="A77" s="7">
        <v>75</v>
      </c>
      <c r="B77" s="8" t="s">
        <v>111</v>
      </c>
      <c r="C77" s="9" t="s">
        <v>109</v>
      </c>
      <c r="D77" s="9" t="s">
        <v>112</v>
      </c>
      <c r="E77" s="10">
        <v>4</v>
      </c>
      <c r="F77" s="11">
        <v>85.22</v>
      </c>
      <c r="G77" s="6">
        <f t="shared" si="29"/>
        <v>42.61</v>
      </c>
      <c r="H77" s="5">
        <v>73.67</v>
      </c>
      <c r="I77" s="6">
        <f t="shared" si="30"/>
        <v>36.835000000000001</v>
      </c>
      <c r="J77" s="6">
        <f t="shared" si="31"/>
        <v>79.444999999999993</v>
      </c>
      <c r="K77" s="6">
        <v>2</v>
      </c>
      <c r="L77" s="5" t="s">
        <v>146</v>
      </c>
      <c r="M77" s="5" t="s">
        <v>144</v>
      </c>
    </row>
    <row r="78" spans="1:13" ht="18.75" customHeight="1" x14ac:dyDescent="0.15">
      <c r="A78" s="7">
        <v>76</v>
      </c>
      <c r="B78" s="8" t="s">
        <v>114</v>
      </c>
      <c r="C78" s="9" t="s">
        <v>109</v>
      </c>
      <c r="D78" s="9" t="s">
        <v>112</v>
      </c>
      <c r="E78" s="10">
        <v>4</v>
      </c>
      <c r="F78" s="11">
        <v>69.47</v>
      </c>
      <c r="G78" s="6">
        <f t="shared" si="29"/>
        <v>34.734999999999999</v>
      </c>
      <c r="H78" s="5">
        <v>79.33</v>
      </c>
      <c r="I78" s="6">
        <f t="shared" si="30"/>
        <v>39.664999999999999</v>
      </c>
      <c r="J78" s="6">
        <f t="shared" si="31"/>
        <v>74.400000000000006</v>
      </c>
      <c r="K78" s="6">
        <v>3</v>
      </c>
      <c r="L78" s="5" t="s">
        <v>146</v>
      </c>
      <c r="M78" s="5" t="s">
        <v>144</v>
      </c>
    </row>
    <row r="79" spans="1:13" ht="18.75" customHeight="1" x14ac:dyDescent="0.15">
      <c r="A79" s="7">
        <v>77</v>
      </c>
      <c r="B79" s="8" t="s">
        <v>115</v>
      </c>
      <c r="C79" s="9" t="s">
        <v>109</v>
      </c>
      <c r="D79" s="9" t="s">
        <v>112</v>
      </c>
      <c r="E79" s="10">
        <v>4</v>
      </c>
      <c r="F79" s="11">
        <v>65.16</v>
      </c>
      <c r="G79" s="6">
        <f t="shared" si="29"/>
        <v>32.58</v>
      </c>
      <c r="H79" s="5">
        <v>75.67</v>
      </c>
      <c r="I79" s="6">
        <f t="shared" si="30"/>
        <v>37.835000000000001</v>
      </c>
      <c r="J79" s="6">
        <f t="shared" si="31"/>
        <v>70.414999999999992</v>
      </c>
      <c r="K79" s="6">
        <v>5</v>
      </c>
      <c r="L79" s="5" t="s">
        <v>146</v>
      </c>
      <c r="M79" s="5" t="s">
        <v>144</v>
      </c>
    </row>
    <row r="80" spans="1:13" ht="18.75" customHeight="1" x14ac:dyDescent="0.15">
      <c r="A80" s="7">
        <v>78</v>
      </c>
      <c r="B80" s="8" t="s">
        <v>119</v>
      </c>
      <c r="C80" s="9" t="s">
        <v>109</v>
      </c>
      <c r="D80" s="9" t="s">
        <v>24</v>
      </c>
      <c r="E80" s="10">
        <v>2</v>
      </c>
      <c r="F80" s="11">
        <v>70.930000000000007</v>
      </c>
      <c r="G80" s="6">
        <f t="shared" ref="G80:G90" si="32">F80*0.5</f>
        <v>35.465000000000003</v>
      </c>
      <c r="H80" s="5">
        <v>76</v>
      </c>
      <c r="I80" s="6">
        <f t="shared" ref="I80:I84" si="33">H80*0.5</f>
        <v>38</v>
      </c>
      <c r="J80" s="6">
        <f t="shared" ref="J80:J84" si="34">I80+G80</f>
        <v>73.465000000000003</v>
      </c>
      <c r="K80" s="6">
        <v>1</v>
      </c>
      <c r="L80" s="5" t="s">
        <v>153</v>
      </c>
      <c r="M80" s="5" t="s">
        <v>144</v>
      </c>
    </row>
    <row r="81" spans="1:13" ht="18.75" customHeight="1" x14ac:dyDescent="0.15">
      <c r="A81" s="7">
        <v>79</v>
      </c>
      <c r="B81" s="8" t="s">
        <v>120</v>
      </c>
      <c r="C81" s="9" t="s">
        <v>109</v>
      </c>
      <c r="D81" s="9" t="s">
        <v>24</v>
      </c>
      <c r="E81" s="10">
        <v>2</v>
      </c>
      <c r="F81" s="11">
        <v>63.76</v>
      </c>
      <c r="G81" s="6">
        <f t="shared" si="32"/>
        <v>31.88</v>
      </c>
      <c r="H81" s="5">
        <v>74</v>
      </c>
      <c r="I81" s="6">
        <f t="shared" si="33"/>
        <v>37</v>
      </c>
      <c r="J81" s="6">
        <f t="shared" si="34"/>
        <v>68.88</v>
      </c>
      <c r="K81" s="6">
        <v>3</v>
      </c>
      <c r="L81" s="5" t="s">
        <v>146</v>
      </c>
      <c r="M81" s="5" t="s">
        <v>144</v>
      </c>
    </row>
    <row r="82" spans="1:13" ht="18.75" customHeight="1" x14ac:dyDescent="0.15">
      <c r="A82" s="7">
        <v>80</v>
      </c>
      <c r="B82" s="8" t="s">
        <v>121</v>
      </c>
      <c r="C82" s="9" t="s">
        <v>109</v>
      </c>
      <c r="D82" s="9" t="s">
        <v>122</v>
      </c>
      <c r="E82" s="10">
        <v>3</v>
      </c>
      <c r="F82" s="11">
        <v>88.36</v>
      </c>
      <c r="G82" s="6">
        <f t="shared" si="32"/>
        <v>44.18</v>
      </c>
      <c r="H82" s="5">
        <v>73.33</v>
      </c>
      <c r="I82" s="6">
        <f t="shared" si="33"/>
        <v>36.664999999999999</v>
      </c>
      <c r="J82" s="6">
        <f t="shared" si="34"/>
        <v>80.844999999999999</v>
      </c>
      <c r="K82" s="6">
        <v>1</v>
      </c>
      <c r="L82" s="5" t="s">
        <v>146</v>
      </c>
      <c r="M82" s="5" t="s">
        <v>144</v>
      </c>
    </row>
    <row r="83" spans="1:13" ht="18.75" customHeight="1" x14ac:dyDescent="0.15">
      <c r="A83" s="7">
        <v>81</v>
      </c>
      <c r="B83" s="8" t="s">
        <v>123</v>
      </c>
      <c r="C83" s="9" t="s">
        <v>109</v>
      </c>
      <c r="D83" s="9" t="s">
        <v>122</v>
      </c>
      <c r="E83" s="10">
        <v>3</v>
      </c>
      <c r="F83" s="11">
        <v>59.61</v>
      </c>
      <c r="G83" s="6">
        <f t="shared" si="32"/>
        <v>29.805</v>
      </c>
      <c r="H83" s="5">
        <v>75.33</v>
      </c>
      <c r="I83" s="6">
        <f t="shared" si="33"/>
        <v>37.664999999999999</v>
      </c>
      <c r="J83" s="6">
        <f t="shared" si="34"/>
        <v>67.47</v>
      </c>
      <c r="K83" s="6">
        <v>6</v>
      </c>
      <c r="L83" s="5" t="s">
        <v>146</v>
      </c>
      <c r="M83" s="5" t="s">
        <v>144</v>
      </c>
    </row>
    <row r="84" spans="1:13" ht="18.75" customHeight="1" x14ac:dyDescent="0.15">
      <c r="A84" s="7">
        <v>82</v>
      </c>
      <c r="B84" s="8" t="s">
        <v>124</v>
      </c>
      <c r="C84" s="9" t="s">
        <v>109</v>
      </c>
      <c r="D84" s="9" t="s">
        <v>122</v>
      </c>
      <c r="E84" s="10">
        <v>3</v>
      </c>
      <c r="F84" s="11">
        <v>58.38</v>
      </c>
      <c r="G84" s="6">
        <f t="shared" si="32"/>
        <v>29.19</v>
      </c>
      <c r="H84" s="5">
        <v>70.33</v>
      </c>
      <c r="I84" s="6">
        <f t="shared" si="33"/>
        <v>35.164999999999999</v>
      </c>
      <c r="J84" s="6">
        <f t="shared" si="34"/>
        <v>64.355000000000004</v>
      </c>
      <c r="K84" s="6">
        <v>7</v>
      </c>
      <c r="L84" s="5" t="s">
        <v>157</v>
      </c>
      <c r="M84" s="5" t="s">
        <v>144</v>
      </c>
    </row>
    <row r="85" spans="1:13" ht="18.75" customHeight="1" x14ac:dyDescent="0.15">
      <c r="A85" s="7">
        <v>83</v>
      </c>
      <c r="B85" s="8" t="s">
        <v>125</v>
      </c>
      <c r="C85" s="9" t="s">
        <v>109</v>
      </c>
      <c r="D85" s="9" t="s">
        <v>126</v>
      </c>
      <c r="E85" s="10">
        <v>3</v>
      </c>
      <c r="F85" s="11">
        <v>82.67</v>
      </c>
      <c r="G85" s="6">
        <f t="shared" si="32"/>
        <v>41.335000000000001</v>
      </c>
      <c r="H85" s="5">
        <v>75.33</v>
      </c>
      <c r="I85" s="6">
        <f t="shared" ref="I85:I87" si="35">H85*0.5</f>
        <v>37.664999999999999</v>
      </c>
      <c r="J85" s="6">
        <f t="shared" ref="J85:J87" si="36">I85+G85</f>
        <v>79</v>
      </c>
      <c r="K85" s="6">
        <v>1</v>
      </c>
      <c r="L85" s="5" t="s">
        <v>146</v>
      </c>
      <c r="M85" s="5" t="s">
        <v>144</v>
      </c>
    </row>
    <row r="86" spans="1:13" ht="18.75" customHeight="1" x14ac:dyDescent="0.15">
      <c r="A86" s="7">
        <v>84</v>
      </c>
      <c r="B86" s="8" t="s">
        <v>127</v>
      </c>
      <c r="C86" s="9" t="s">
        <v>109</v>
      </c>
      <c r="D86" s="9" t="s">
        <v>126</v>
      </c>
      <c r="E86" s="10">
        <v>3</v>
      </c>
      <c r="F86" s="11">
        <v>82.3</v>
      </c>
      <c r="G86" s="6">
        <f t="shared" si="32"/>
        <v>41.15</v>
      </c>
      <c r="H86" s="5">
        <v>72.67</v>
      </c>
      <c r="I86" s="6">
        <f t="shared" si="35"/>
        <v>36.335000000000001</v>
      </c>
      <c r="J86" s="6">
        <f t="shared" si="36"/>
        <v>77.484999999999999</v>
      </c>
      <c r="K86" s="6">
        <v>2</v>
      </c>
      <c r="L86" s="5" t="s">
        <v>156</v>
      </c>
      <c r="M86" s="5" t="s">
        <v>144</v>
      </c>
    </row>
    <row r="87" spans="1:13" ht="18.75" customHeight="1" x14ac:dyDescent="0.15">
      <c r="A87" s="7">
        <v>85</v>
      </c>
      <c r="B87" s="8" t="s">
        <v>128</v>
      </c>
      <c r="C87" s="9" t="s">
        <v>109</v>
      </c>
      <c r="D87" s="9" t="s">
        <v>126</v>
      </c>
      <c r="E87" s="10">
        <v>3</v>
      </c>
      <c r="F87" s="11">
        <v>77.14</v>
      </c>
      <c r="G87" s="6">
        <f t="shared" si="32"/>
        <v>38.57</v>
      </c>
      <c r="H87" s="5">
        <v>75.33</v>
      </c>
      <c r="I87" s="6">
        <f t="shared" si="35"/>
        <v>37.664999999999999</v>
      </c>
      <c r="J87" s="6">
        <f t="shared" si="36"/>
        <v>76.234999999999999</v>
      </c>
      <c r="K87" s="6">
        <v>3</v>
      </c>
      <c r="L87" s="5" t="s">
        <v>146</v>
      </c>
      <c r="M87" s="5" t="s">
        <v>144</v>
      </c>
    </row>
    <row r="88" spans="1:13" ht="18.75" customHeight="1" x14ac:dyDescent="0.15">
      <c r="A88" s="7">
        <v>86</v>
      </c>
      <c r="B88" s="8" t="s">
        <v>129</v>
      </c>
      <c r="C88" s="9" t="s">
        <v>130</v>
      </c>
      <c r="D88" s="9" t="s">
        <v>24</v>
      </c>
      <c r="E88" s="10">
        <v>3</v>
      </c>
      <c r="F88" s="11">
        <v>84.59</v>
      </c>
      <c r="G88" s="6">
        <f t="shared" si="32"/>
        <v>42.295000000000002</v>
      </c>
      <c r="H88" s="5">
        <v>76.33</v>
      </c>
      <c r="I88" s="6">
        <f t="shared" ref="I88:I93" si="37">H88*0.5</f>
        <v>38.164999999999999</v>
      </c>
      <c r="J88" s="6">
        <f t="shared" ref="J88:J93" si="38">I88+G88</f>
        <v>80.460000000000008</v>
      </c>
      <c r="K88" s="6">
        <v>1</v>
      </c>
      <c r="L88" s="5" t="s">
        <v>156</v>
      </c>
      <c r="M88" s="5" t="s">
        <v>144</v>
      </c>
    </row>
    <row r="89" spans="1:13" ht="18.75" customHeight="1" x14ac:dyDescent="0.15">
      <c r="A89" s="7">
        <v>87</v>
      </c>
      <c r="B89" s="8" t="s">
        <v>131</v>
      </c>
      <c r="C89" s="9" t="s">
        <v>130</v>
      </c>
      <c r="D89" s="9" t="s">
        <v>24</v>
      </c>
      <c r="E89" s="10">
        <v>3</v>
      </c>
      <c r="F89" s="11">
        <v>69.61</v>
      </c>
      <c r="G89" s="6">
        <f t="shared" si="32"/>
        <v>34.805</v>
      </c>
      <c r="H89" s="5">
        <v>76.67</v>
      </c>
      <c r="I89" s="6">
        <f t="shared" si="37"/>
        <v>38.335000000000001</v>
      </c>
      <c r="J89" s="6">
        <f t="shared" si="38"/>
        <v>73.14</v>
      </c>
      <c r="K89" s="6">
        <v>3</v>
      </c>
      <c r="L89" s="5" t="s">
        <v>146</v>
      </c>
      <c r="M89" s="5" t="s">
        <v>144</v>
      </c>
    </row>
    <row r="90" spans="1:13" ht="18.75" customHeight="1" x14ac:dyDescent="0.15">
      <c r="A90" s="7">
        <v>88</v>
      </c>
      <c r="B90" s="8" t="s">
        <v>132</v>
      </c>
      <c r="C90" s="9" t="s">
        <v>130</v>
      </c>
      <c r="D90" s="9" t="s">
        <v>24</v>
      </c>
      <c r="E90" s="10">
        <v>3</v>
      </c>
      <c r="F90" s="11">
        <v>63.7</v>
      </c>
      <c r="G90" s="6">
        <f t="shared" si="32"/>
        <v>31.85</v>
      </c>
      <c r="H90" s="5">
        <v>80</v>
      </c>
      <c r="I90" s="6">
        <f t="shared" si="37"/>
        <v>40</v>
      </c>
      <c r="J90" s="6">
        <f t="shared" si="38"/>
        <v>71.849999999999994</v>
      </c>
      <c r="K90" s="6">
        <v>5</v>
      </c>
      <c r="L90" s="5" t="s">
        <v>146</v>
      </c>
      <c r="M90" s="5" t="s">
        <v>144</v>
      </c>
    </row>
    <row r="91" spans="1:13" ht="24" customHeight="1" x14ac:dyDescent="0.15">
      <c r="A91" s="7">
        <v>89</v>
      </c>
      <c r="B91" s="8" t="s">
        <v>70</v>
      </c>
      <c r="C91" s="9" t="s">
        <v>71</v>
      </c>
      <c r="D91" s="9" t="s">
        <v>24</v>
      </c>
      <c r="E91" s="10">
        <v>3</v>
      </c>
      <c r="F91" s="11">
        <v>86.09</v>
      </c>
      <c r="G91" s="6">
        <f>F91*0.5</f>
        <v>43.045000000000002</v>
      </c>
      <c r="H91" s="5">
        <v>75</v>
      </c>
      <c r="I91" s="6">
        <f t="shared" si="37"/>
        <v>37.5</v>
      </c>
      <c r="J91" s="6">
        <f t="shared" si="38"/>
        <v>80.545000000000002</v>
      </c>
      <c r="K91" s="6">
        <v>1</v>
      </c>
      <c r="L91" s="6" t="s">
        <v>160</v>
      </c>
      <c r="M91" s="5" t="s">
        <v>144</v>
      </c>
    </row>
    <row r="92" spans="1:13" ht="18.75" customHeight="1" x14ac:dyDescent="0.15">
      <c r="A92" s="7">
        <v>90</v>
      </c>
      <c r="B92" s="8" t="s">
        <v>73</v>
      </c>
      <c r="C92" s="9" t="s">
        <v>71</v>
      </c>
      <c r="D92" s="9" t="s">
        <v>24</v>
      </c>
      <c r="E92" s="10">
        <v>3</v>
      </c>
      <c r="F92" s="11">
        <v>61.94</v>
      </c>
      <c r="G92" s="6">
        <f>F92*0.5</f>
        <v>30.97</v>
      </c>
      <c r="H92" s="5">
        <v>81</v>
      </c>
      <c r="I92" s="6">
        <f t="shared" si="37"/>
        <v>40.5</v>
      </c>
      <c r="J92" s="6">
        <f t="shared" si="38"/>
        <v>71.47</v>
      </c>
      <c r="K92" s="6">
        <v>4</v>
      </c>
      <c r="L92" s="5" t="s">
        <v>152</v>
      </c>
      <c r="M92" s="5" t="s">
        <v>144</v>
      </c>
    </row>
    <row r="93" spans="1:13" ht="18.75" customHeight="1" x14ac:dyDescent="0.15">
      <c r="A93" s="7">
        <v>91</v>
      </c>
      <c r="B93" s="8" t="s">
        <v>72</v>
      </c>
      <c r="C93" s="9" t="s">
        <v>71</v>
      </c>
      <c r="D93" s="9" t="s">
        <v>24</v>
      </c>
      <c r="E93" s="10">
        <v>3</v>
      </c>
      <c r="F93" s="11">
        <v>62.22</v>
      </c>
      <c r="G93" s="6">
        <f>F93*0.5</f>
        <v>31.11</v>
      </c>
      <c r="H93" s="5">
        <v>78.33</v>
      </c>
      <c r="I93" s="6">
        <f t="shared" si="37"/>
        <v>39.164999999999999</v>
      </c>
      <c r="J93" s="6">
        <f t="shared" si="38"/>
        <v>70.275000000000006</v>
      </c>
      <c r="K93" s="6">
        <v>5</v>
      </c>
      <c r="L93" s="5" t="s">
        <v>146</v>
      </c>
      <c r="M93" s="5" t="s">
        <v>144</v>
      </c>
    </row>
    <row r="94" spans="1:13" ht="18.75" customHeight="1" x14ac:dyDescent="0.15">
      <c r="A94" s="7">
        <v>92</v>
      </c>
      <c r="B94" s="8" t="s">
        <v>75</v>
      </c>
      <c r="C94" s="9" t="s">
        <v>74</v>
      </c>
      <c r="D94" s="9" t="s">
        <v>24</v>
      </c>
      <c r="E94" s="10">
        <v>2</v>
      </c>
      <c r="F94" s="11">
        <v>66.13</v>
      </c>
      <c r="G94" s="6">
        <f>F94*0.5</f>
        <v>33.064999999999998</v>
      </c>
      <c r="H94" s="5">
        <v>83.67</v>
      </c>
      <c r="I94" s="6">
        <f t="shared" ref="I94:I97" si="39">H94*0.5</f>
        <v>41.835000000000001</v>
      </c>
      <c r="J94" s="6">
        <f t="shared" ref="J94:J97" si="40">I94+G94</f>
        <v>74.900000000000006</v>
      </c>
      <c r="K94" s="6">
        <v>1</v>
      </c>
      <c r="L94" s="5" t="s">
        <v>146</v>
      </c>
      <c r="M94" s="5" t="s">
        <v>144</v>
      </c>
    </row>
    <row r="95" spans="1:13" ht="18.75" customHeight="1" x14ac:dyDescent="0.15">
      <c r="A95" s="7">
        <v>93</v>
      </c>
      <c r="B95" s="8" t="s">
        <v>76</v>
      </c>
      <c r="C95" s="9" t="s">
        <v>74</v>
      </c>
      <c r="D95" s="9" t="s">
        <v>24</v>
      </c>
      <c r="E95" s="10">
        <v>2</v>
      </c>
      <c r="F95" s="11">
        <v>63.62</v>
      </c>
      <c r="G95" s="6">
        <f>F95*0.5</f>
        <v>31.81</v>
      </c>
      <c r="H95" s="5">
        <v>82.67</v>
      </c>
      <c r="I95" s="6">
        <f t="shared" si="39"/>
        <v>41.335000000000001</v>
      </c>
      <c r="J95" s="6">
        <f t="shared" si="40"/>
        <v>73.144999999999996</v>
      </c>
      <c r="K95" s="6">
        <v>2</v>
      </c>
      <c r="L95" s="5" t="s">
        <v>158</v>
      </c>
      <c r="M95" s="5" t="s">
        <v>144</v>
      </c>
    </row>
    <row r="96" spans="1:13" ht="18.75" customHeight="1" x14ac:dyDescent="0.15">
      <c r="A96" s="7">
        <v>94</v>
      </c>
      <c r="B96" s="8" t="s">
        <v>69</v>
      </c>
      <c r="C96" s="9" t="s">
        <v>67</v>
      </c>
      <c r="D96" s="9" t="s">
        <v>68</v>
      </c>
      <c r="E96" s="10">
        <v>2</v>
      </c>
      <c r="F96" s="11">
        <v>60.58</v>
      </c>
      <c r="G96" s="6">
        <f t="shared" ref="G96" si="41">F96*0.5</f>
        <v>30.29</v>
      </c>
      <c r="H96" s="5">
        <v>80</v>
      </c>
      <c r="I96" s="6">
        <f t="shared" ref="I96" si="42">H96*0.5</f>
        <v>40</v>
      </c>
      <c r="J96" s="6">
        <f t="shared" ref="J96" si="43">I96+G96</f>
        <v>70.289999999999992</v>
      </c>
      <c r="K96" s="6">
        <v>2</v>
      </c>
      <c r="L96" s="5" t="s">
        <v>156</v>
      </c>
      <c r="M96" s="5" t="s">
        <v>144</v>
      </c>
    </row>
    <row r="97" spans="1:13" ht="18.75" customHeight="1" x14ac:dyDescent="0.15">
      <c r="A97" s="7">
        <v>95</v>
      </c>
      <c r="B97" s="21" t="s">
        <v>166</v>
      </c>
      <c r="C97" s="9" t="s">
        <v>67</v>
      </c>
      <c r="D97" s="9" t="s">
        <v>68</v>
      </c>
      <c r="E97" s="10">
        <v>2</v>
      </c>
      <c r="F97" s="22">
        <v>60.99</v>
      </c>
      <c r="G97" s="23">
        <f t="shared" ref="G97" si="44">F97*0.5</f>
        <v>30.495000000000001</v>
      </c>
      <c r="H97" s="24">
        <v>77</v>
      </c>
      <c r="I97" s="23">
        <f t="shared" si="39"/>
        <v>38.5</v>
      </c>
      <c r="J97" s="23">
        <f t="shared" si="40"/>
        <v>68.995000000000005</v>
      </c>
      <c r="K97" s="23">
        <v>4</v>
      </c>
      <c r="L97" s="5" t="s">
        <v>146</v>
      </c>
      <c r="M97" s="5" t="s">
        <v>144</v>
      </c>
    </row>
    <row r="98" spans="1:13" ht="18.75" customHeight="1" x14ac:dyDescent="0.15">
      <c r="A98" s="7">
        <v>96</v>
      </c>
      <c r="B98" s="8" t="s">
        <v>116</v>
      </c>
      <c r="C98" s="9" t="s">
        <v>117</v>
      </c>
      <c r="D98" s="9" t="s">
        <v>118</v>
      </c>
      <c r="E98" s="10">
        <v>1</v>
      </c>
      <c r="F98" s="11">
        <v>65.34</v>
      </c>
      <c r="G98" s="6">
        <f>F98*0.5</f>
        <v>32.67</v>
      </c>
      <c r="H98" s="5">
        <v>77.33</v>
      </c>
      <c r="I98" s="6">
        <f>H98*0.5</f>
        <v>38.664999999999999</v>
      </c>
      <c r="J98" s="6">
        <f>I98+G98</f>
        <v>71.335000000000008</v>
      </c>
      <c r="K98" s="6">
        <v>2</v>
      </c>
      <c r="L98" s="5" t="s">
        <v>146</v>
      </c>
      <c r="M98" s="5" t="s">
        <v>144</v>
      </c>
    </row>
    <row r="99" spans="1:13" ht="18.75" customHeight="1" x14ac:dyDescent="0.15">
      <c r="A99" s="7">
        <v>97</v>
      </c>
      <c r="B99" s="8" t="s">
        <v>134</v>
      </c>
      <c r="C99" s="9" t="s">
        <v>117</v>
      </c>
      <c r="D99" s="9" t="s">
        <v>133</v>
      </c>
      <c r="E99" s="10">
        <v>1</v>
      </c>
      <c r="F99" s="11">
        <v>66.78</v>
      </c>
      <c r="G99" s="6">
        <f t="shared" ref="G99" si="45">F99*0.5</f>
        <v>33.39</v>
      </c>
      <c r="H99" s="5">
        <v>78.67</v>
      </c>
      <c r="I99" s="6">
        <f t="shared" ref="I99" si="46">H99*0.5</f>
        <v>39.335000000000001</v>
      </c>
      <c r="J99" s="6">
        <f t="shared" ref="J99" si="47">I99+G99</f>
        <v>72.724999999999994</v>
      </c>
      <c r="K99" s="6">
        <v>1</v>
      </c>
      <c r="L99" s="5" t="s">
        <v>146</v>
      </c>
      <c r="M99" s="5" t="s">
        <v>144</v>
      </c>
    </row>
  </sheetData>
  <sortState ref="A97:XEO97">
    <sortCondition ref="A96"/>
  </sortState>
  <mergeCells count="1">
    <mergeCell ref="A1:M1"/>
  </mergeCells>
  <phoneticPr fontId="3" type="noConversion"/>
  <printOptions horizontalCentered="1"/>
  <pageMargins left="0.39370078740157483" right="0.39370078740157483" top="0.98425196850393704" bottom="0.98425196850393704" header="0.51181102362204722" footer="0.51181102362204722"/>
  <pageSetup paperSize="9" orientation="landscape" r:id="rId1"/>
  <headerFooter alignWithMargins="0">
    <oddFooter>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调兵山市</vt:lpstr>
      <vt:lpstr>调兵山市!Print_Titles</vt:lpstr>
      <vt:lpstr>调兵山市!查询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2021-08-11T00:24:10Z</cp:lastPrinted>
  <dcterms:created xsi:type="dcterms:W3CDTF">2020-10-11T03:33:00Z</dcterms:created>
  <dcterms:modified xsi:type="dcterms:W3CDTF">2021-08-11T07:43:03Z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